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Средняя ЗП Замов " sheetId="4" r:id="rId1"/>
  </sheets>
  <calcPr calcId="162913"/>
</workbook>
</file>

<file path=xl/calcChain.xml><?xml version="1.0" encoding="utf-8"?>
<calcChain xmlns="http://schemas.openxmlformats.org/spreadsheetml/2006/main">
  <c r="D70" i="4" l="1"/>
  <c r="D69" i="4"/>
  <c r="D64" i="4"/>
  <c r="D65" i="4"/>
  <c r="D66" i="4"/>
  <c r="D67" i="4"/>
  <c r="D68" i="4"/>
  <c r="D63" i="4"/>
  <c r="D62" i="4"/>
  <c r="C122" i="4" l="1"/>
  <c r="D122" i="4"/>
  <c r="E113" i="4"/>
  <c r="F113" i="4" s="1"/>
  <c r="U112" i="4"/>
  <c r="T112" i="4"/>
  <c r="S112" i="4"/>
  <c r="R112" i="4"/>
  <c r="Q112" i="4"/>
  <c r="P112" i="4"/>
  <c r="O112" i="4"/>
  <c r="N112" i="4"/>
  <c r="C111" i="4"/>
  <c r="E100" i="4"/>
  <c r="F100" i="4" s="1"/>
  <c r="D111" i="4"/>
  <c r="U99" i="4"/>
  <c r="T99" i="4"/>
  <c r="S99" i="4"/>
  <c r="R99" i="4"/>
  <c r="Q99" i="4"/>
  <c r="P99" i="4"/>
  <c r="O99" i="4"/>
  <c r="N99" i="4"/>
  <c r="D98" i="4"/>
  <c r="C98" i="4"/>
  <c r="E88" i="4"/>
  <c r="F88" i="4" s="1"/>
  <c r="T87" i="4"/>
  <c r="S87" i="4"/>
  <c r="P87" i="4"/>
  <c r="O87" i="4"/>
  <c r="D86" i="4"/>
  <c r="C86" i="4"/>
  <c r="E75" i="4"/>
  <c r="F75" i="4" s="1"/>
  <c r="N74" i="4"/>
  <c r="U74" i="4"/>
  <c r="T74" i="4"/>
  <c r="R74" i="4"/>
  <c r="Q74" i="4"/>
  <c r="P74" i="4"/>
  <c r="O74" i="4"/>
  <c r="C73" i="4"/>
  <c r="E62" i="4"/>
  <c r="F62" i="4" s="1"/>
  <c r="D73" i="4"/>
  <c r="C61" i="4"/>
  <c r="E51" i="4"/>
  <c r="F51" i="4" s="1"/>
  <c r="D61" i="4"/>
  <c r="O50" i="4"/>
  <c r="C49" i="4"/>
  <c r="E38" i="4"/>
  <c r="F38" i="4" s="1"/>
  <c r="D49" i="4"/>
  <c r="U37" i="4"/>
  <c r="T37" i="4"/>
  <c r="S37" i="4"/>
  <c r="R37" i="4"/>
  <c r="Q37" i="4"/>
  <c r="P37" i="4"/>
  <c r="O37" i="4"/>
  <c r="N37" i="4"/>
  <c r="C36" i="4"/>
  <c r="D36" i="4"/>
  <c r="E26" i="4"/>
  <c r="F26" i="4" s="1"/>
  <c r="U25" i="4"/>
  <c r="T25" i="4"/>
  <c r="S25" i="4"/>
  <c r="R25" i="4"/>
  <c r="Q25" i="4"/>
  <c r="O25" i="4"/>
  <c r="D24" i="4"/>
  <c r="C24" i="4"/>
  <c r="E15" i="4"/>
  <c r="F15" i="4" s="1"/>
  <c r="N14" i="4"/>
  <c r="U14" i="4"/>
  <c r="T14" i="4"/>
  <c r="S14" i="4"/>
  <c r="R14" i="4"/>
  <c r="Q14" i="4"/>
  <c r="P14" i="4"/>
  <c r="O14" i="4"/>
  <c r="C13" i="4"/>
  <c r="E5" i="4"/>
  <c r="F5" i="4" s="1"/>
  <c r="D13" i="4"/>
  <c r="N4" i="4"/>
  <c r="U4" i="4"/>
  <c r="T4" i="4"/>
  <c r="S4" i="4"/>
  <c r="R4" i="4"/>
  <c r="Q4" i="4"/>
  <c r="P4" i="4"/>
  <c r="O4" i="4"/>
</calcChain>
</file>

<file path=xl/comments1.xml><?xml version="1.0" encoding="utf-8"?>
<comments xmlns="http://schemas.openxmlformats.org/spreadsheetml/2006/main">
  <authors>
    <author>Меньщикова Лилия Николаевна</author>
    <author>User022</author>
  </authors>
  <commentList>
    <comment ref="B39" authorId="0" shapeId="0">
      <text>
        <r>
          <rPr>
            <b/>
            <sz val="16"/>
            <color indexed="81"/>
            <rFont val="Tahoma"/>
            <family val="2"/>
            <charset val="204"/>
          </rPr>
          <t>Меньщикова Лилия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Уточнить по штатному расписанию о сокращении должности</t>
        </r>
      </text>
    </comment>
    <comment ref="D69" authorId="1" shapeId="0">
      <text>
        <r>
          <rPr>
            <b/>
            <sz val="9"/>
            <color indexed="81"/>
            <rFont val="Tahoma"/>
            <charset val="1"/>
          </rPr>
          <t>User022:</t>
        </r>
        <r>
          <rPr>
            <sz val="9"/>
            <color indexed="81"/>
            <rFont val="Tahoma"/>
            <charset val="1"/>
          </rPr>
          <t xml:space="preserve">
Средняя з/пл за 7
 месяцев на руки</t>
        </r>
      </text>
    </comment>
  </commentList>
</comments>
</file>

<file path=xl/sharedStrings.xml><?xml version="1.0" encoding="utf-8"?>
<sst xmlns="http://schemas.openxmlformats.org/spreadsheetml/2006/main" count="163" uniqueCount="33">
  <si>
    <t>Якиманка</t>
  </si>
  <si>
    <t>Хамовники</t>
  </si>
  <si>
    <t>Тверской</t>
  </si>
  <si>
    <t>Таганский</t>
  </si>
  <si>
    <t>Пресненский</t>
  </si>
  <si>
    <t>Мещанский</t>
  </si>
  <si>
    <t>Красносельский</t>
  </si>
  <si>
    <t>Басманный</t>
  </si>
  <si>
    <t>Арбат</t>
  </si>
  <si>
    <t>Первый заместитель директора</t>
  </si>
  <si>
    <t xml:space="preserve">Заместитель директора по общим вопросам </t>
  </si>
  <si>
    <t xml:space="preserve">Заместитель директора по содержанию и текущему ремонту дворовой территории </t>
  </si>
  <si>
    <t>Заместитель директора по содержанию и текущему ремонту городских дорог</t>
  </si>
  <si>
    <t>Главный инженер</t>
  </si>
  <si>
    <t>Заместитель директора по финансам и экономике</t>
  </si>
  <si>
    <t>Главный бухгалтер</t>
  </si>
  <si>
    <t>Заместитель директора по безопасности</t>
  </si>
  <si>
    <t>Средняя з/пл за 12 месяцев на руки</t>
  </si>
  <si>
    <t xml:space="preserve">На руки ЗП за 12 месяцев </t>
  </si>
  <si>
    <t>Район</t>
  </si>
  <si>
    <t>Должности руководителей</t>
  </si>
  <si>
    <t>Процент (сумма) премирования по критериям оценки</t>
  </si>
  <si>
    <t>оклад минус стаж</t>
  </si>
  <si>
    <t>премия=(окл-стиж*%оценки)</t>
  </si>
  <si>
    <t>стаж %</t>
  </si>
  <si>
    <t xml:space="preserve"> Директор </t>
  </si>
  <si>
    <t>отпуск</t>
  </si>
  <si>
    <t>Заместитель директора по капитальному ремонту</t>
  </si>
  <si>
    <t>ВСЕГО</t>
  </si>
  <si>
    <t>?</t>
  </si>
  <si>
    <t xml:space="preserve">Замоскворечье                                                                                                                                            </t>
  </si>
  <si>
    <r>
      <rPr>
        <b/>
        <i/>
        <sz val="16"/>
        <color indexed="8"/>
        <rFont val="Times New Roman"/>
        <family val="1"/>
        <charset val="204"/>
      </rPr>
      <t>ИАС МКР</t>
    </r>
    <r>
      <rPr>
        <sz val="16"/>
        <color indexed="8"/>
        <rFont val="Times New Roman"/>
        <family val="1"/>
        <charset val="204"/>
      </rPr>
      <t xml:space="preserve"> – 223 900 (данные включают  оклад + надбавка за стаж +  премия ( за 5 месяцев)+ отпуск, без учета премии за июнь в сумме 93 852)
</t>
    </r>
    <r>
      <rPr>
        <b/>
        <i/>
        <sz val="16"/>
        <color indexed="8"/>
        <rFont val="Times New Roman"/>
        <family val="1"/>
        <charset val="204"/>
      </rPr>
      <t>Критерии</t>
    </r>
    <r>
      <rPr>
        <sz val="16"/>
        <color indexed="8"/>
        <rFont val="Times New Roman"/>
        <family val="1"/>
        <charset val="204"/>
      </rPr>
      <t xml:space="preserve"> – 220 274,42 (данные включают  оклад + надбавка за стаж +  премия ( премия за 6 месяцев) , с  учетом премии за июнь в сумме 93 852, но без учета отпуска в сумме 115 621,38 )
</t>
    </r>
  </si>
  <si>
    <t>Ср.ЗП ЗАМАМ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</si>
</sst>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0" fontId="4" fillId="0" borderId="0"/>
  </cellStyleXfs>
  <cellXfs count="90">
    <xf numFmtId="0" fontId="0" fillId="0" borderId="0" xfId="0"/>
    <xf numFmtId="0" fontId="7" fillId="0" borderId="0" xfId="0" applyFont="1"/>
    <xf numFmtId="0" fontId="7" fillId="0" borderId="0" xfId="0" applyFont="1" applyFill="1"/>
    <xf numFmtId="0" fontId="6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 wrapText="1"/>
    </xf>
    <xf numFmtId="166" fontId="8" fillId="2" borderId="35" xfId="0" applyNumberFormat="1" applyFont="1" applyFill="1" applyBorder="1" applyAlignment="1">
      <alignment horizontal="center" vertical="center" wrapText="1"/>
    </xf>
    <xf numFmtId="166" fontId="8" fillId="2" borderId="29" xfId="0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horizontal="center" vertical="center" wrapText="1"/>
    </xf>
    <xf numFmtId="9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4" fontId="6" fillId="2" borderId="26" xfId="1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4" fontId="6" fillId="2" borderId="23" xfId="1" applyNumberFormat="1" applyFont="1" applyFill="1" applyBorder="1" applyAlignment="1">
      <alignment horizontal="center" vertical="center" wrapText="1"/>
    </xf>
    <xf numFmtId="4" fontId="5" fillId="2" borderId="15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/>
    <xf numFmtId="0" fontId="6" fillId="4" borderId="0" xfId="0" applyFont="1" applyFill="1" applyAlignment="1">
      <alignment horizontal="center" vertical="center"/>
    </xf>
    <xf numFmtId="0" fontId="7" fillId="4" borderId="0" xfId="0" applyFont="1" applyFill="1"/>
    <xf numFmtId="4" fontId="6" fillId="2" borderId="31" xfId="1" applyNumberFormat="1" applyFont="1" applyFill="1" applyBorder="1" applyAlignment="1">
      <alignment horizontal="center" vertical="center" wrapText="1"/>
    </xf>
    <xf numFmtId="4" fontId="5" fillId="2" borderId="18" xfId="1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7" fillId="5" borderId="0" xfId="0" applyFont="1" applyFill="1"/>
    <xf numFmtId="9" fontId="6" fillId="4" borderId="0" xfId="0" applyNumberFormat="1" applyFont="1" applyFill="1" applyAlignment="1">
      <alignment horizontal="center" vertical="center"/>
    </xf>
    <xf numFmtId="0" fontId="9" fillId="2" borderId="20" xfId="0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6" fillId="0" borderId="0" xfId="0" applyFont="1" applyFill="1"/>
    <xf numFmtId="0" fontId="13" fillId="0" borderId="0" xfId="0" applyFont="1"/>
    <xf numFmtId="0" fontId="13" fillId="2" borderId="0" xfId="0" applyFont="1" applyFill="1" applyAlignment="1">
      <alignment vertical="center"/>
    </xf>
    <xf numFmtId="0" fontId="13" fillId="2" borderId="0" xfId="0" applyFont="1" applyFill="1"/>
    <xf numFmtId="0" fontId="13" fillId="0" borderId="0" xfId="0" applyFont="1" applyFill="1"/>
    <xf numFmtId="0" fontId="13" fillId="0" borderId="0" xfId="0" applyFont="1" applyAlignment="1">
      <alignment vertical="center"/>
    </xf>
    <xf numFmtId="0" fontId="10" fillId="0" borderId="39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center" textRotation="90" wrapText="1"/>
    </xf>
    <xf numFmtId="0" fontId="8" fillId="2" borderId="32" xfId="0" applyFont="1" applyFill="1" applyBorder="1" applyAlignment="1">
      <alignment horizontal="center" vertical="center" wrapText="1"/>
    </xf>
    <xf numFmtId="166" fontId="8" fillId="2" borderId="6" xfId="0" applyNumberFormat="1" applyFont="1" applyFill="1" applyBorder="1" applyAlignment="1">
      <alignment horizontal="center" vertical="center" wrapText="1"/>
    </xf>
    <xf numFmtId="166" fontId="8" fillId="2" borderId="3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textRotation="90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wrapText="1"/>
    </xf>
    <xf numFmtId="4" fontId="8" fillId="2" borderId="33" xfId="1" applyNumberFormat="1" applyFont="1" applyFill="1" applyBorder="1" applyAlignment="1">
      <alignment horizontal="center" vertical="center" wrapText="1"/>
    </xf>
    <xf numFmtId="4" fontId="8" fillId="2" borderId="7" xfId="1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textRotation="90"/>
    </xf>
    <xf numFmtId="0" fontId="9" fillId="2" borderId="32" xfId="0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textRotation="90"/>
    </xf>
    <xf numFmtId="0" fontId="6" fillId="2" borderId="36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 wrapText="1"/>
    </xf>
    <xf numFmtId="4" fontId="6" fillId="2" borderId="33" xfId="1" applyNumberFormat="1" applyFont="1" applyFill="1" applyBorder="1" applyAlignment="1">
      <alignment horizontal="center" vertical="center" wrapText="1"/>
    </xf>
    <xf numFmtId="4" fontId="6" fillId="2" borderId="7" xfId="1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textRotation="90"/>
    </xf>
    <xf numFmtId="0" fontId="8" fillId="2" borderId="37" xfId="0" applyFont="1" applyFill="1" applyBorder="1" applyAlignment="1">
      <alignment horizontal="center" vertical="center" wrapText="1"/>
    </xf>
    <xf numFmtId="4" fontId="8" fillId="2" borderId="24" xfId="1" applyNumberFormat="1" applyFont="1" applyFill="1" applyBorder="1" applyAlignment="1">
      <alignment horizontal="center" vertical="center" wrapText="1"/>
    </xf>
    <xf numFmtId="4" fontId="8" fillId="2" borderId="5" xfId="1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textRotation="90"/>
    </xf>
    <xf numFmtId="0" fontId="9" fillId="2" borderId="2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textRotation="90"/>
    </xf>
    <xf numFmtId="0" fontId="6" fillId="2" borderId="17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4" fontId="6" fillId="2" borderId="30" xfId="1" applyNumberFormat="1" applyFont="1" applyFill="1" applyBorder="1" applyAlignment="1">
      <alignment horizontal="center" vertical="center" wrapText="1"/>
    </xf>
    <xf numFmtId="4" fontId="6" fillId="2" borderId="11" xfId="1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center" vertical="center" textRotation="90"/>
    </xf>
    <xf numFmtId="0" fontId="9" fillId="2" borderId="25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8" fillId="2" borderId="35" xfId="1" applyNumberFormat="1" applyFont="1" applyFill="1" applyBorder="1" applyAlignment="1">
      <alignment horizontal="center" vertical="center" wrapText="1"/>
    </xf>
    <xf numFmtId="4" fontId="8" fillId="2" borderId="29" xfId="1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8" fillId="2" borderId="38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2 2" xfId="4"/>
    <cellStyle name="Обычный 3" xfId="3"/>
    <cellStyle name="Обычный 4" xfId="6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DE8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864"/>
  <sheetViews>
    <sheetView tabSelected="1" zoomScale="70" zoomScaleNormal="70" workbookViewId="0">
      <selection activeCell="BK64" sqref="BK64"/>
    </sheetView>
  </sheetViews>
  <sheetFormatPr defaultRowHeight="23.25" x14ac:dyDescent="0.25"/>
  <cols>
    <col min="1" max="1" width="6" style="33" customWidth="1"/>
    <col min="2" max="2" width="63.42578125" style="33" customWidth="1"/>
    <col min="3" max="3" width="24.85546875" style="37" customWidth="1"/>
    <col min="4" max="4" width="27" style="33" customWidth="1"/>
    <col min="5" max="5" width="32.28515625" style="36" hidden="1" customWidth="1"/>
    <col min="6" max="6" width="34" style="36" hidden="1" customWidth="1"/>
    <col min="7" max="8" width="25.7109375" style="36" hidden="1" customWidth="1"/>
    <col min="9" max="9" width="25.85546875" style="2" hidden="1" customWidth="1"/>
    <col min="10" max="10" width="9.140625" style="2" hidden="1" customWidth="1"/>
    <col min="11" max="13" width="0" style="2" hidden="1" customWidth="1"/>
    <col min="14" max="15" width="0" style="3" hidden="1" customWidth="1"/>
    <col min="16" max="16" width="13.140625" style="3" hidden="1" customWidth="1"/>
    <col min="17" max="24" width="0" style="3" hidden="1" customWidth="1"/>
    <col min="25" max="56" width="0" style="1" hidden="1" customWidth="1"/>
    <col min="57" max="249" width="9.140625" style="1"/>
    <col min="250" max="250" width="6" style="1" customWidth="1"/>
    <col min="251" max="251" width="63.42578125" style="1" customWidth="1"/>
    <col min="252" max="252" width="15.85546875" style="1" customWidth="1"/>
    <col min="253" max="253" width="27.5703125" style="1" customWidth="1"/>
    <col min="254" max="254" width="24.85546875" style="1" customWidth="1"/>
    <col min="255" max="255" width="31.5703125" style="1" customWidth="1"/>
    <col min="256" max="256" width="28" style="1" customWidth="1"/>
    <col min="257" max="257" width="24.85546875" style="1" customWidth="1"/>
    <col min="258" max="258" width="24.7109375" style="1" customWidth="1"/>
    <col min="259" max="259" width="15.7109375" style="1" customWidth="1"/>
    <col min="260" max="260" width="27" style="1" customWidth="1"/>
    <col min="261" max="261" width="32.28515625" style="1" customWidth="1"/>
    <col min="262" max="262" width="34" style="1" customWidth="1"/>
    <col min="263" max="264" width="25.7109375" style="1" customWidth="1"/>
    <col min="265" max="265" width="25.85546875" style="1" customWidth="1"/>
    <col min="266" max="266" width="9.140625" style="1" customWidth="1"/>
    <col min="267" max="271" width="9.140625" style="1"/>
    <col min="272" max="272" width="13.140625" style="1" customWidth="1"/>
    <col min="273" max="505" width="9.140625" style="1"/>
    <col min="506" max="506" width="6" style="1" customWidth="1"/>
    <col min="507" max="507" width="63.42578125" style="1" customWidth="1"/>
    <col min="508" max="508" width="15.85546875" style="1" customWidth="1"/>
    <col min="509" max="509" width="27.5703125" style="1" customWidth="1"/>
    <col min="510" max="510" width="24.85546875" style="1" customWidth="1"/>
    <col min="511" max="511" width="31.5703125" style="1" customWidth="1"/>
    <col min="512" max="512" width="28" style="1" customWidth="1"/>
    <col min="513" max="513" width="24.85546875" style="1" customWidth="1"/>
    <col min="514" max="514" width="24.7109375" style="1" customWidth="1"/>
    <col min="515" max="515" width="15.7109375" style="1" customWidth="1"/>
    <col min="516" max="516" width="27" style="1" customWidth="1"/>
    <col min="517" max="517" width="32.28515625" style="1" customWidth="1"/>
    <col min="518" max="518" width="34" style="1" customWidth="1"/>
    <col min="519" max="520" width="25.7109375" style="1" customWidth="1"/>
    <col min="521" max="521" width="25.85546875" style="1" customWidth="1"/>
    <col min="522" max="522" width="9.140625" style="1" customWidth="1"/>
    <col min="523" max="527" width="9.140625" style="1"/>
    <col min="528" max="528" width="13.140625" style="1" customWidth="1"/>
    <col min="529" max="761" width="9.140625" style="1"/>
    <col min="762" max="762" width="6" style="1" customWidth="1"/>
    <col min="763" max="763" width="63.42578125" style="1" customWidth="1"/>
    <col min="764" max="764" width="15.85546875" style="1" customWidth="1"/>
    <col min="765" max="765" width="27.5703125" style="1" customWidth="1"/>
    <col min="766" max="766" width="24.85546875" style="1" customWidth="1"/>
    <col min="767" max="767" width="31.5703125" style="1" customWidth="1"/>
    <col min="768" max="768" width="28" style="1" customWidth="1"/>
    <col min="769" max="769" width="24.85546875" style="1" customWidth="1"/>
    <col min="770" max="770" width="24.7109375" style="1" customWidth="1"/>
    <col min="771" max="771" width="15.7109375" style="1" customWidth="1"/>
    <col min="772" max="772" width="27" style="1" customWidth="1"/>
    <col min="773" max="773" width="32.28515625" style="1" customWidth="1"/>
    <col min="774" max="774" width="34" style="1" customWidth="1"/>
    <col min="775" max="776" width="25.7109375" style="1" customWidth="1"/>
    <col min="777" max="777" width="25.85546875" style="1" customWidth="1"/>
    <col min="778" max="778" width="9.140625" style="1" customWidth="1"/>
    <col min="779" max="783" width="9.140625" style="1"/>
    <col min="784" max="784" width="13.140625" style="1" customWidth="1"/>
    <col min="785" max="1017" width="9.140625" style="1"/>
    <col min="1018" max="1018" width="6" style="1" customWidth="1"/>
    <col min="1019" max="1019" width="63.42578125" style="1" customWidth="1"/>
    <col min="1020" max="1020" width="15.85546875" style="1" customWidth="1"/>
    <col min="1021" max="1021" width="27.5703125" style="1" customWidth="1"/>
    <col min="1022" max="1022" width="24.85546875" style="1" customWidth="1"/>
    <col min="1023" max="1023" width="31.5703125" style="1" customWidth="1"/>
    <col min="1024" max="1024" width="28" style="1" customWidth="1"/>
    <col min="1025" max="1025" width="24.85546875" style="1" customWidth="1"/>
    <col min="1026" max="1026" width="24.7109375" style="1" customWidth="1"/>
    <col min="1027" max="1027" width="15.7109375" style="1" customWidth="1"/>
    <col min="1028" max="1028" width="27" style="1" customWidth="1"/>
    <col min="1029" max="1029" width="32.28515625" style="1" customWidth="1"/>
    <col min="1030" max="1030" width="34" style="1" customWidth="1"/>
    <col min="1031" max="1032" width="25.7109375" style="1" customWidth="1"/>
    <col min="1033" max="1033" width="25.85546875" style="1" customWidth="1"/>
    <col min="1034" max="1034" width="9.140625" style="1" customWidth="1"/>
    <col min="1035" max="1039" width="9.140625" style="1"/>
    <col min="1040" max="1040" width="13.140625" style="1" customWidth="1"/>
    <col min="1041" max="1273" width="9.140625" style="1"/>
    <col min="1274" max="1274" width="6" style="1" customWidth="1"/>
    <col min="1275" max="1275" width="63.42578125" style="1" customWidth="1"/>
    <col min="1276" max="1276" width="15.85546875" style="1" customWidth="1"/>
    <col min="1277" max="1277" width="27.5703125" style="1" customWidth="1"/>
    <col min="1278" max="1278" width="24.85546875" style="1" customWidth="1"/>
    <col min="1279" max="1279" width="31.5703125" style="1" customWidth="1"/>
    <col min="1280" max="1280" width="28" style="1" customWidth="1"/>
    <col min="1281" max="1281" width="24.85546875" style="1" customWidth="1"/>
    <col min="1282" max="1282" width="24.7109375" style="1" customWidth="1"/>
    <col min="1283" max="1283" width="15.7109375" style="1" customWidth="1"/>
    <col min="1284" max="1284" width="27" style="1" customWidth="1"/>
    <col min="1285" max="1285" width="32.28515625" style="1" customWidth="1"/>
    <col min="1286" max="1286" width="34" style="1" customWidth="1"/>
    <col min="1287" max="1288" width="25.7109375" style="1" customWidth="1"/>
    <col min="1289" max="1289" width="25.85546875" style="1" customWidth="1"/>
    <col min="1290" max="1290" width="9.140625" style="1" customWidth="1"/>
    <col min="1291" max="1295" width="9.140625" style="1"/>
    <col min="1296" max="1296" width="13.140625" style="1" customWidth="1"/>
    <col min="1297" max="1529" width="9.140625" style="1"/>
    <col min="1530" max="1530" width="6" style="1" customWidth="1"/>
    <col min="1531" max="1531" width="63.42578125" style="1" customWidth="1"/>
    <col min="1532" max="1532" width="15.85546875" style="1" customWidth="1"/>
    <col min="1533" max="1533" width="27.5703125" style="1" customWidth="1"/>
    <col min="1534" max="1534" width="24.85546875" style="1" customWidth="1"/>
    <col min="1535" max="1535" width="31.5703125" style="1" customWidth="1"/>
    <col min="1536" max="1536" width="28" style="1" customWidth="1"/>
    <col min="1537" max="1537" width="24.85546875" style="1" customWidth="1"/>
    <col min="1538" max="1538" width="24.7109375" style="1" customWidth="1"/>
    <col min="1539" max="1539" width="15.7109375" style="1" customWidth="1"/>
    <col min="1540" max="1540" width="27" style="1" customWidth="1"/>
    <col min="1541" max="1541" width="32.28515625" style="1" customWidth="1"/>
    <col min="1542" max="1542" width="34" style="1" customWidth="1"/>
    <col min="1543" max="1544" width="25.7109375" style="1" customWidth="1"/>
    <col min="1545" max="1545" width="25.85546875" style="1" customWidth="1"/>
    <col min="1546" max="1546" width="9.140625" style="1" customWidth="1"/>
    <col min="1547" max="1551" width="9.140625" style="1"/>
    <col min="1552" max="1552" width="13.140625" style="1" customWidth="1"/>
    <col min="1553" max="1785" width="9.140625" style="1"/>
    <col min="1786" max="1786" width="6" style="1" customWidth="1"/>
    <col min="1787" max="1787" width="63.42578125" style="1" customWidth="1"/>
    <col min="1788" max="1788" width="15.85546875" style="1" customWidth="1"/>
    <col min="1789" max="1789" width="27.5703125" style="1" customWidth="1"/>
    <col min="1790" max="1790" width="24.85546875" style="1" customWidth="1"/>
    <col min="1791" max="1791" width="31.5703125" style="1" customWidth="1"/>
    <col min="1792" max="1792" width="28" style="1" customWidth="1"/>
    <col min="1793" max="1793" width="24.85546875" style="1" customWidth="1"/>
    <col min="1794" max="1794" width="24.7109375" style="1" customWidth="1"/>
    <col min="1795" max="1795" width="15.7109375" style="1" customWidth="1"/>
    <col min="1796" max="1796" width="27" style="1" customWidth="1"/>
    <col min="1797" max="1797" width="32.28515625" style="1" customWidth="1"/>
    <col min="1798" max="1798" width="34" style="1" customWidth="1"/>
    <col min="1799" max="1800" width="25.7109375" style="1" customWidth="1"/>
    <col min="1801" max="1801" width="25.85546875" style="1" customWidth="1"/>
    <col min="1802" max="1802" width="9.140625" style="1" customWidth="1"/>
    <col min="1803" max="1807" width="9.140625" style="1"/>
    <col min="1808" max="1808" width="13.140625" style="1" customWidth="1"/>
    <col min="1809" max="2041" width="9.140625" style="1"/>
    <col min="2042" max="2042" width="6" style="1" customWidth="1"/>
    <col min="2043" max="2043" width="63.42578125" style="1" customWidth="1"/>
    <col min="2044" max="2044" width="15.85546875" style="1" customWidth="1"/>
    <col min="2045" max="2045" width="27.5703125" style="1" customWidth="1"/>
    <col min="2046" max="2046" width="24.85546875" style="1" customWidth="1"/>
    <col min="2047" max="2047" width="31.5703125" style="1" customWidth="1"/>
    <col min="2048" max="2048" width="28" style="1" customWidth="1"/>
    <col min="2049" max="2049" width="24.85546875" style="1" customWidth="1"/>
    <col min="2050" max="2050" width="24.7109375" style="1" customWidth="1"/>
    <col min="2051" max="2051" width="15.7109375" style="1" customWidth="1"/>
    <col min="2052" max="2052" width="27" style="1" customWidth="1"/>
    <col min="2053" max="2053" width="32.28515625" style="1" customWidth="1"/>
    <col min="2054" max="2054" width="34" style="1" customWidth="1"/>
    <col min="2055" max="2056" width="25.7109375" style="1" customWidth="1"/>
    <col min="2057" max="2057" width="25.85546875" style="1" customWidth="1"/>
    <col min="2058" max="2058" width="9.140625" style="1" customWidth="1"/>
    <col min="2059" max="2063" width="9.140625" style="1"/>
    <col min="2064" max="2064" width="13.140625" style="1" customWidth="1"/>
    <col min="2065" max="2297" width="9.140625" style="1"/>
    <col min="2298" max="2298" width="6" style="1" customWidth="1"/>
    <col min="2299" max="2299" width="63.42578125" style="1" customWidth="1"/>
    <col min="2300" max="2300" width="15.85546875" style="1" customWidth="1"/>
    <col min="2301" max="2301" width="27.5703125" style="1" customWidth="1"/>
    <col min="2302" max="2302" width="24.85546875" style="1" customWidth="1"/>
    <col min="2303" max="2303" width="31.5703125" style="1" customWidth="1"/>
    <col min="2304" max="2304" width="28" style="1" customWidth="1"/>
    <col min="2305" max="2305" width="24.85546875" style="1" customWidth="1"/>
    <col min="2306" max="2306" width="24.7109375" style="1" customWidth="1"/>
    <col min="2307" max="2307" width="15.7109375" style="1" customWidth="1"/>
    <col min="2308" max="2308" width="27" style="1" customWidth="1"/>
    <col min="2309" max="2309" width="32.28515625" style="1" customWidth="1"/>
    <col min="2310" max="2310" width="34" style="1" customWidth="1"/>
    <col min="2311" max="2312" width="25.7109375" style="1" customWidth="1"/>
    <col min="2313" max="2313" width="25.85546875" style="1" customWidth="1"/>
    <col min="2314" max="2314" width="9.140625" style="1" customWidth="1"/>
    <col min="2315" max="2319" width="9.140625" style="1"/>
    <col min="2320" max="2320" width="13.140625" style="1" customWidth="1"/>
    <col min="2321" max="2553" width="9.140625" style="1"/>
    <col min="2554" max="2554" width="6" style="1" customWidth="1"/>
    <col min="2555" max="2555" width="63.42578125" style="1" customWidth="1"/>
    <col min="2556" max="2556" width="15.85546875" style="1" customWidth="1"/>
    <col min="2557" max="2557" width="27.5703125" style="1" customWidth="1"/>
    <col min="2558" max="2558" width="24.85546875" style="1" customWidth="1"/>
    <col min="2559" max="2559" width="31.5703125" style="1" customWidth="1"/>
    <col min="2560" max="2560" width="28" style="1" customWidth="1"/>
    <col min="2561" max="2561" width="24.85546875" style="1" customWidth="1"/>
    <col min="2562" max="2562" width="24.7109375" style="1" customWidth="1"/>
    <col min="2563" max="2563" width="15.7109375" style="1" customWidth="1"/>
    <col min="2564" max="2564" width="27" style="1" customWidth="1"/>
    <col min="2565" max="2565" width="32.28515625" style="1" customWidth="1"/>
    <col min="2566" max="2566" width="34" style="1" customWidth="1"/>
    <col min="2567" max="2568" width="25.7109375" style="1" customWidth="1"/>
    <col min="2569" max="2569" width="25.85546875" style="1" customWidth="1"/>
    <col min="2570" max="2570" width="9.140625" style="1" customWidth="1"/>
    <col min="2571" max="2575" width="9.140625" style="1"/>
    <col min="2576" max="2576" width="13.140625" style="1" customWidth="1"/>
    <col min="2577" max="2809" width="9.140625" style="1"/>
    <col min="2810" max="2810" width="6" style="1" customWidth="1"/>
    <col min="2811" max="2811" width="63.42578125" style="1" customWidth="1"/>
    <col min="2812" max="2812" width="15.85546875" style="1" customWidth="1"/>
    <col min="2813" max="2813" width="27.5703125" style="1" customWidth="1"/>
    <col min="2814" max="2814" width="24.85546875" style="1" customWidth="1"/>
    <col min="2815" max="2815" width="31.5703125" style="1" customWidth="1"/>
    <col min="2816" max="2816" width="28" style="1" customWidth="1"/>
    <col min="2817" max="2817" width="24.85546875" style="1" customWidth="1"/>
    <col min="2818" max="2818" width="24.7109375" style="1" customWidth="1"/>
    <col min="2819" max="2819" width="15.7109375" style="1" customWidth="1"/>
    <col min="2820" max="2820" width="27" style="1" customWidth="1"/>
    <col min="2821" max="2821" width="32.28515625" style="1" customWidth="1"/>
    <col min="2822" max="2822" width="34" style="1" customWidth="1"/>
    <col min="2823" max="2824" width="25.7109375" style="1" customWidth="1"/>
    <col min="2825" max="2825" width="25.85546875" style="1" customWidth="1"/>
    <col min="2826" max="2826" width="9.140625" style="1" customWidth="1"/>
    <col min="2827" max="2831" width="9.140625" style="1"/>
    <col min="2832" max="2832" width="13.140625" style="1" customWidth="1"/>
    <col min="2833" max="3065" width="9.140625" style="1"/>
    <col min="3066" max="3066" width="6" style="1" customWidth="1"/>
    <col min="3067" max="3067" width="63.42578125" style="1" customWidth="1"/>
    <col min="3068" max="3068" width="15.85546875" style="1" customWidth="1"/>
    <col min="3069" max="3069" width="27.5703125" style="1" customWidth="1"/>
    <col min="3070" max="3070" width="24.85546875" style="1" customWidth="1"/>
    <col min="3071" max="3071" width="31.5703125" style="1" customWidth="1"/>
    <col min="3072" max="3072" width="28" style="1" customWidth="1"/>
    <col min="3073" max="3073" width="24.85546875" style="1" customWidth="1"/>
    <col min="3074" max="3074" width="24.7109375" style="1" customWidth="1"/>
    <col min="3075" max="3075" width="15.7109375" style="1" customWidth="1"/>
    <col min="3076" max="3076" width="27" style="1" customWidth="1"/>
    <col min="3077" max="3077" width="32.28515625" style="1" customWidth="1"/>
    <col min="3078" max="3078" width="34" style="1" customWidth="1"/>
    <col min="3079" max="3080" width="25.7109375" style="1" customWidth="1"/>
    <col min="3081" max="3081" width="25.85546875" style="1" customWidth="1"/>
    <col min="3082" max="3082" width="9.140625" style="1" customWidth="1"/>
    <col min="3083" max="3087" width="9.140625" style="1"/>
    <col min="3088" max="3088" width="13.140625" style="1" customWidth="1"/>
    <col min="3089" max="3321" width="9.140625" style="1"/>
    <col min="3322" max="3322" width="6" style="1" customWidth="1"/>
    <col min="3323" max="3323" width="63.42578125" style="1" customWidth="1"/>
    <col min="3324" max="3324" width="15.85546875" style="1" customWidth="1"/>
    <col min="3325" max="3325" width="27.5703125" style="1" customWidth="1"/>
    <col min="3326" max="3326" width="24.85546875" style="1" customWidth="1"/>
    <col min="3327" max="3327" width="31.5703125" style="1" customWidth="1"/>
    <col min="3328" max="3328" width="28" style="1" customWidth="1"/>
    <col min="3329" max="3329" width="24.85546875" style="1" customWidth="1"/>
    <col min="3330" max="3330" width="24.7109375" style="1" customWidth="1"/>
    <col min="3331" max="3331" width="15.7109375" style="1" customWidth="1"/>
    <col min="3332" max="3332" width="27" style="1" customWidth="1"/>
    <col min="3333" max="3333" width="32.28515625" style="1" customWidth="1"/>
    <col min="3334" max="3334" width="34" style="1" customWidth="1"/>
    <col min="3335" max="3336" width="25.7109375" style="1" customWidth="1"/>
    <col min="3337" max="3337" width="25.85546875" style="1" customWidth="1"/>
    <col min="3338" max="3338" width="9.140625" style="1" customWidth="1"/>
    <col min="3339" max="3343" width="9.140625" style="1"/>
    <col min="3344" max="3344" width="13.140625" style="1" customWidth="1"/>
    <col min="3345" max="3577" width="9.140625" style="1"/>
    <col min="3578" max="3578" width="6" style="1" customWidth="1"/>
    <col min="3579" max="3579" width="63.42578125" style="1" customWidth="1"/>
    <col min="3580" max="3580" width="15.85546875" style="1" customWidth="1"/>
    <col min="3581" max="3581" width="27.5703125" style="1" customWidth="1"/>
    <col min="3582" max="3582" width="24.85546875" style="1" customWidth="1"/>
    <col min="3583" max="3583" width="31.5703125" style="1" customWidth="1"/>
    <col min="3584" max="3584" width="28" style="1" customWidth="1"/>
    <col min="3585" max="3585" width="24.85546875" style="1" customWidth="1"/>
    <col min="3586" max="3586" width="24.7109375" style="1" customWidth="1"/>
    <col min="3587" max="3587" width="15.7109375" style="1" customWidth="1"/>
    <col min="3588" max="3588" width="27" style="1" customWidth="1"/>
    <col min="3589" max="3589" width="32.28515625" style="1" customWidth="1"/>
    <col min="3590" max="3590" width="34" style="1" customWidth="1"/>
    <col min="3591" max="3592" width="25.7109375" style="1" customWidth="1"/>
    <col min="3593" max="3593" width="25.85546875" style="1" customWidth="1"/>
    <col min="3594" max="3594" width="9.140625" style="1" customWidth="1"/>
    <col min="3595" max="3599" width="9.140625" style="1"/>
    <col min="3600" max="3600" width="13.140625" style="1" customWidth="1"/>
    <col min="3601" max="3833" width="9.140625" style="1"/>
    <col min="3834" max="3834" width="6" style="1" customWidth="1"/>
    <col min="3835" max="3835" width="63.42578125" style="1" customWidth="1"/>
    <col min="3836" max="3836" width="15.85546875" style="1" customWidth="1"/>
    <col min="3837" max="3837" width="27.5703125" style="1" customWidth="1"/>
    <col min="3838" max="3838" width="24.85546875" style="1" customWidth="1"/>
    <col min="3839" max="3839" width="31.5703125" style="1" customWidth="1"/>
    <col min="3840" max="3840" width="28" style="1" customWidth="1"/>
    <col min="3841" max="3841" width="24.85546875" style="1" customWidth="1"/>
    <col min="3842" max="3842" width="24.7109375" style="1" customWidth="1"/>
    <col min="3843" max="3843" width="15.7109375" style="1" customWidth="1"/>
    <col min="3844" max="3844" width="27" style="1" customWidth="1"/>
    <col min="3845" max="3845" width="32.28515625" style="1" customWidth="1"/>
    <col min="3846" max="3846" width="34" style="1" customWidth="1"/>
    <col min="3847" max="3848" width="25.7109375" style="1" customWidth="1"/>
    <col min="3849" max="3849" width="25.85546875" style="1" customWidth="1"/>
    <col min="3850" max="3850" width="9.140625" style="1" customWidth="1"/>
    <col min="3851" max="3855" width="9.140625" style="1"/>
    <col min="3856" max="3856" width="13.140625" style="1" customWidth="1"/>
    <col min="3857" max="4089" width="9.140625" style="1"/>
    <col min="4090" max="4090" width="6" style="1" customWidth="1"/>
    <col min="4091" max="4091" width="63.42578125" style="1" customWidth="1"/>
    <col min="4092" max="4092" width="15.85546875" style="1" customWidth="1"/>
    <col min="4093" max="4093" width="27.5703125" style="1" customWidth="1"/>
    <col min="4094" max="4094" width="24.85546875" style="1" customWidth="1"/>
    <col min="4095" max="4095" width="31.5703125" style="1" customWidth="1"/>
    <col min="4096" max="4096" width="28" style="1" customWidth="1"/>
    <col min="4097" max="4097" width="24.85546875" style="1" customWidth="1"/>
    <col min="4098" max="4098" width="24.7109375" style="1" customWidth="1"/>
    <col min="4099" max="4099" width="15.7109375" style="1" customWidth="1"/>
    <col min="4100" max="4100" width="27" style="1" customWidth="1"/>
    <col min="4101" max="4101" width="32.28515625" style="1" customWidth="1"/>
    <col min="4102" max="4102" width="34" style="1" customWidth="1"/>
    <col min="4103" max="4104" width="25.7109375" style="1" customWidth="1"/>
    <col min="4105" max="4105" width="25.85546875" style="1" customWidth="1"/>
    <col min="4106" max="4106" width="9.140625" style="1" customWidth="1"/>
    <col min="4107" max="4111" width="9.140625" style="1"/>
    <col min="4112" max="4112" width="13.140625" style="1" customWidth="1"/>
    <col min="4113" max="4345" width="9.140625" style="1"/>
    <col min="4346" max="4346" width="6" style="1" customWidth="1"/>
    <col min="4347" max="4347" width="63.42578125" style="1" customWidth="1"/>
    <col min="4348" max="4348" width="15.85546875" style="1" customWidth="1"/>
    <col min="4349" max="4349" width="27.5703125" style="1" customWidth="1"/>
    <col min="4350" max="4350" width="24.85546875" style="1" customWidth="1"/>
    <col min="4351" max="4351" width="31.5703125" style="1" customWidth="1"/>
    <col min="4352" max="4352" width="28" style="1" customWidth="1"/>
    <col min="4353" max="4353" width="24.85546875" style="1" customWidth="1"/>
    <col min="4354" max="4354" width="24.7109375" style="1" customWidth="1"/>
    <col min="4355" max="4355" width="15.7109375" style="1" customWidth="1"/>
    <col min="4356" max="4356" width="27" style="1" customWidth="1"/>
    <col min="4357" max="4357" width="32.28515625" style="1" customWidth="1"/>
    <col min="4358" max="4358" width="34" style="1" customWidth="1"/>
    <col min="4359" max="4360" width="25.7109375" style="1" customWidth="1"/>
    <col min="4361" max="4361" width="25.85546875" style="1" customWidth="1"/>
    <col min="4362" max="4362" width="9.140625" style="1" customWidth="1"/>
    <col min="4363" max="4367" width="9.140625" style="1"/>
    <col min="4368" max="4368" width="13.140625" style="1" customWidth="1"/>
    <col min="4369" max="4601" width="9.140625" style="1"/>
    <col min="4602" max="4602" width="6" style="1" customWidth="1"/>
    <col min="4603" max="4603" width="63.42578125" style="1" customWidth="1"/>
    <col min="4604" max="4604" width="15.85546875" style="1" customWidth="1"/>
    <col min="4605" max="4605" width="27.5703125" style="1" customWidth="1"/>
    <col min="4606" max="4606" width="24.85546875" style="1" customWidth="1"/>
    <col min="4607" max="4607" width="31.5703125" style="1" customWidth="1"/>
    <col min="4608" max="4608" width="28" style="1" customWidth="1"/>
    <col min="4609" max="4609" width="24.85546875" style="1" customWidth="1"/>
    <col min="4610" max="4610" width="24.7109375" style="1" customWidth="1"/>
    <col min="4611" max="4611" width="15.7109375" style="1" customWidth="1"/>
    <col min="4612" max="4612" width="27" style="1" customWidth="1"/>
    <col min="4613" max="4613" width="32.28515625" style="1" customWidth="1"/>
    <col min="4614" max="4614" width="34" style="1" customWidth="1"/>
    <col min="4615" max="4616" width="25.7109375" style="1" customWidth="1"/>
    <col min="4617" max="4617" width="25.85546875" style="1" customWidth="1"/>
    <col min="4618" max="4618" width="9.140625" style="1" customWidth="1"/>
    <col min="4619" max="4623" width="9.140625" style="1"/>
    <col min="4624" max="4624" width="13.140625" style="1" customWidth="1"/>
    <col min="4625" max="4857" width="9.140625" style="1"/>
    <col min="4858" max="4858" width="6" style="1" customWidth="1"/>
    <col min="4859" max="4859" width="63.42578125" style="1" customWidth="1"/>
    <col min="4860" max="4860" width="15.85546875" style="1" customWidth="1"/>
    <col min="4861" max="4861" width="27.5703125" style="1" customWidth="1"/>
    <col min="4862" max="4862" width="24.85546875" style="1" customWidth="1"/>
    <col min="4863" max="4863" width="31.5703125" style="1" customWidth="1"/>
    <col min="4864" max="4864" width="28" style="1" customWidth="1"/>
    <col min="4865" max="4865" width="24.85546875" style="1" customWidth="1"/>
    <col min="4866" max="4866" width="24.7109375" style="1" customWidth="1"/>
    <col min="4867" max="4867" width="15.7109375" style="1" customWidth="1"/>
    <col min="4868" max="4868" width="27" style="1" customWidth="1"/>
    <col min="4869" max="4869" width="32.28515625" style="1" customWidth="1"/>
    <col min="4870" max="4870" width="34" style="1" customWidth="1"/>
    <col min="4871" max="4872" width="25.7109375" style="1" customWidth="1"/>
    <col min="4873" max="4873" width="25.85546875" style="1" customWidth="1"/>
    <col min="4874" max="4874" width="9.140625" style="1" customWidth="1"/>
    <col min="4875" max="4879" width="9.140625" style="1"/>
    <col min="4880" max="4880" width="13.140625" style="1" customWidth="1"/>
    <col min="4881" max="5113" width="9.140625" style="1"/>
    <col min="5114" max="5114" width="6" style="1" customWidth="1"/>
    <col min="5115" max="5115" width="63.42578125" style="1" customWidth="1"/>
    <col min="5116" max="5116" width="15.85546875" style="1" customWidth="1"/>
    <col min="5117" max="5117" width="27.5703125" style="1" customWidth="1"/>
    <col min="5118" max="5118" width="24.85546875" style="1" customWidth="1"/>
    <col min="5119" max="5119" width="31.5703125" style="1" customWidth="1"/>
    <col min="5120" max="5120" width="28" style="1" customWidth="1"/>
    <col min="5121" max="5121" width="24.85546875" style="1" customWidth="1"/>
    <col min="5122" max="5122" width="24.7109375" style="1" customWidth="1"/>
    <col min="5123" max="5123" width="15.7109375" style="1" customWidth="1"/>
    <col min="5124" max="5124" width="27" style="1" customWidth="1"/>
    <col min="5125" max="5125" width="32.28515625" style="1" customWidth="1"/>
    <col min="5126" max="5126" width="34" style="1" customWidth="1"/>
    <col min="5127" max="5128" width="25.7109375" style="1" customWidth="1"/>
    <col min="5129" max="5129" width="25.85546875" style="1" customWidth="1"/>
    <col min="5130" max="5130" width="9.140625" style="1" customWidth="1"/>
    <col min="5131" max="5135" width="9.140625" style="1"/>
    <col min="5136" max="5136" width="13.140625" style="1" customWidth="1"/>
    <col min="5137" max="5369" width="9.140625" style="1"/>
    <col min="5370" max="5370" width="6" style="1" customWidth="1"/>
    <col min="5371" max="5371" width="63.42578125" style="1" customWidth="1"/>
    <col min="5372" max="5372" width="15.85546875" style="1" customWidth="1"/>
    <col min="5373" max="5373" width="27.5703125" style="1" customWidth="1"/>
    <col min="5374" max="5374" width="24.85546875" style="1" customWidth="1"/>
    <col min="5375" max="5375" width="31.5703125" style="1" customWidth="1"/>
    <col min="5376" max="5376" width="28" style="1" customWidth="1"/>
    <col min="5377" max="5377" width="24.85546875" style="1" customWidth="1"/>
    <col min="5378" max="5378" width="24.7109375" style="1" customWidth="1"/>
    <col min="5379" max="5379" width="15.7109375" style="1" customWidth="1"/>
    <col min="5380" max="5380" width="27" style="1" customWidth="1"/>
    <col min="5381" max="5381" width="32.28515625" style="1" customWidth="1"/>
    <col min="5382" max="5382" width="34" style="1" customWidth="1"/>
    <col min="5383" max="5384" width="25.7109375" style="1" customWidth="1"/>
    <col min="5385" max="5385" width="25.85546875" style="1" customWidth="1"/>
    <col min="5386" max="5386" width="9.140625" style="1" customWidth="1"/>
    <col min="5387" max="5391" width="9.140625" style="1"/>
    <col min="5392" max="5392" width="13.140625" style="1" customWidth="1"/>
    <col min="5393" max="5625" width="9.140625" style="1"/>
    <col min="5626" max="5626" width="6" style="1" customWidth="1"/>
    <col min="5627" max="5627" width="63.42578125" style="1" customWidth="1"/>
    <col min="5628" max="5628" width="15.85546875" style="1" customWidth="1"/>
    <col min="5629" max="5629" width="27.5703125" style="1" customWidth="1"/>
    <col min="5630" max="5630" width="24.85546875" style="1" customWidth="1"/>
    <col min="5631" max="5631" width="31.5703125" style="1" customWidth="1"/>
    <col min="5632" max="5632" width="28" style="1" customWidth="1"/>
    <col min="5633" max="5633" width="24.85546875" style="1" customWidth="1"/>
    <col min="5634" max="5634" width="24.7109375" style="1" customWidth="1"/>
    <col min="5635" max="5635" width="15.7109375" style="1" customWidth="1"/>
    <col min="5636" max="5636" width="27" style="1" customWidth="1"/>
    <col min="5637" max="5637" width="32.28515625" style="1" customWidth="1"/>
    <col min="5638" max="5638" width="34" style="1" customWidth="1"/>
    <col min="5639" max="5640" width="25.7109375" style="1" customWidth="1"/>
    <col min="5641" max="5641" width="25.85546875" style="1" customWidth="1"/>
    <col min="5642" max="5642" width="9.140625" style="1" customWidth="1"/>
    <col min="5643" max="5647" width="9.140625" style="1"/>
    <col min="5648" max="5648" width="13.140625" style="1" customWidth="1"/>
    <col min="5649" max="5881" width="9.140625" style="1"/>
    <col min="5882" max="5882" width="6" style="1" customWidth="1"/>
    <col min="5883" max="5883" width="63.42578125" style="1" customWidth="1"/>
    <col min="5884" max="5884" width="15.85546875" style="1" customWidth="1"/>
    <col min="5885" max="5885" width="27.5703125" style="1" customWidth="1"/>
    <col min="5886" max="5886" width="24.85546875" style="1" customWidth="1"/>
    <col min="5887" max="5887" width="31.5703125" style="1" customWidth="1"/>
    <col min="5888" max="5888" width="28" style="1" customWidth="1"/>
    <col min="5889" max="5889" width="24.85546875" style="1" customWidth="1"/>
    <col min="5890" max="5890" width="24.7109375" style="1" customWidth="1"/>
    <col min="5891" max="5891" width="15.7109375" style="1" customWidth="1"/>
    <col min="5892" max="5892" width="27" style="1" customWidth="1"/>
    <col min="5893" max="5893" width="32.28515625" style="1" customWidth="1"/>
    <col min="5894" max="5894" width="34" style="1" customWidth="1"/>
    <col min="5895" max="5896" width="25.7109375" style="1" customWidth="1"/>
    <col min="5897" max="5897" width="25.85546875" style="1" customWidth="1"/>
    <col min="5898" max="5898" width="9.140625" style="1" customWidth="1"/>
    <col min="5899" max="5903" width="9.140625" style="1"/>
    <col min="5904" max="5904" width="13.140625" style="1" customWidth="1"/>
    <col min="5905" max="6137" width="9.140625" style="1"/>
    <col min="6138" max="6138" width="6" style="1" customWidth="1"/>
    <col min="6139" max="6139" width="63.42578125" style="1" customWidth="1"/>
    <col min="6140" max="6140" width="15.85546875" style="1" customWidth="1"/>
    <col min="6141" max="6141" width="27.5703125" style="1" customWidth="1"/>
    <col min="6142" max="6142" width="24.85546875" style="1" customWidth="1"/>
    <col min="6143" max="6143" width="31.5703125" style="1" customWidth="1"/>
    <col min="6144" max="6144" width="28" style="1" customWidth="1"/>
    <col min="6145" max="6145" width="24.85546875" style="1" customWidth="1"/>
    <col min="6146" max="6146" width="24.7109375" style="1" customWidth="1"/>
    <col min="6147" max="6147" width="15.7109375" style="1" customWidth="1"/>
    <col min="6148" max="6148" width="27" style="1" customWidth="1"/>
    <col min="6149" max="6149" width="32.28515625" style="1" customWidth="1"/>
    <col min="6150" max="6150" width="34" style="1" customWidth="1"/>
    <col min="6151" max="6152" width="25.7109375" style="1" customWidth="1"/>
    <col min="6153" max="6153" width="25.85546875" style="1" customWidth="1"/>
    <col min="6154" max="6154" width="9.140625" style="1" customWidth="1"/>
    <col min="6155" max="6159" width="9.140625" style="1"/>
    <col min="6160" max="6160" width="13.140625" style="1" customWidth="1"/>
    <col min="6161" max="6393" width="9.140625" style="1"/>
    <col min="6394" max="6394" width="6" style="1" customWidth="1"/>
    <col min="6395" max="6395" width="63.42578125" style="1" customWidth="1"/>
    <col min="6396" max="6396" width="15.85546875" style="1" customWidth="1"/>
    <col min="6397" max="6397" width="27.5703125" style="1" customWidth="1"/>
    <col min="6398" max="6398" width="24.85546875" style="1" customWidth="1"/>
    <col min="6399" max="6399" width="31.5703125" style="1" customWidth="1"/>
    <col min="6400" max="6400" width="28" style="1" customWidth="1"/>
    <col min="6401" max="6401" width="24.85546875" style="1" customWidth="1"/>
    <col min="6402" max="6402" width="24.7109375" style="1" customWidth="1"/>
    <col min="6403" max="6403" width="15.7109375" style="1" customWidth="1"/>
    <col min="6404" max="6404" width="27" style="1" customWidth="1"/>
    <col min="6405" max="6405" width="32.28515625" style="1" customWidth="1"/>
    <col min="6406" max="6406" width="34" style="1" customWidth="1"/>
    <col min="6407" max="6408" width="25.7109375" style="1" customWidth="1"/>
    <col min="6409" max="6409" width="25.85546875" style="1" customWidth="1"/>
    <col min="6410" max="6410" width="9.140625" style="1" customWidth="1"/>
    <col min="6411" max="6415" width="9.140625" style="1"/>
    <col min="6416" max="6416" width="13.140625" style="1" customWidth="1"/>
    <col min="6417" max="6649" width="9.140625" style="1"/>
    <col min="6650" max="6650" width="6" style="1" customWidth="1"/>
    <col min="6651" max="6651" width="63.42578125" style="1" customWidth="1"/>
    <col min="6652" max="6652" width="15.85546875" style="1" customWidth="1"/>
    <col min="6653" max="6653" width="27.5703125" style="1" customWidth="1"/>
    <col min="6654" max="6654" width="24.85546875" style="1" customWidth="1"/>
    <col min="6655" max="6655" width="31.5703125" style="1" customWidth="1"/>
    <col min="6656" max="6656" width="28" style="1" customWidth="1"/>
    <col min="6657" max="6657" width="24.85546875" style="1" customWidth="1"/>
    <col min="6658" max="6658" width="24.7109375" style="1" customWidth="1"/>
    <col min="6659" max="6659" width="15.7109375" style="1" customWidth="1"/>
    <col min="6660" max="6660" width="27" style="1" customWidth="1"/>
    <col min="6661" max="6661" width="32.28515625" style="1" customWidth="1"/>
    <col min="6662" max="6662" width="34" style="1" customWidth="1"/>
    <col min="6663" max="6664" width="25.7109375" style="1" customWidth="1"/>
    <col min="6665" max="6665" width="25.85546875" style="1" customWidth="1"/>
    <col min="6666" max="6666" width="9.140625" style="1" customWidth="1"/>
    <col min="6667" max="6671" width="9.140625" style="1"/>
    <col min="6672" max="6672" width="13.140625" style="1" customWidth="1"/>
    <col min="6673" max="6905" width="9.140625" style="1"/>
    <col min="6906" max="6906" width="6" style="1" customWidth="1"/>
    <col min="6907" max="6907" width="63.42578125" style="1" customWidth="1"/>
    <col min="6908" max="6908" width="15.85546875" style="1" customWidth="1"/>
    <col min="6909" max="6909" width="27.5703125" style="1" customWidth="1"/>
    <col min="6910" max="6910" width="24.85546875" style="1" customWidth="1"/>
    <col min="6911" max="6911" width="31.5703125" style="1" customWidth="1"/>
    <col min="6912" max="6912" width="28" style="1" customWidth="1"/>
    <col min="6913" max="6913" width="24.85546875" style="1" customWidth="1"/>
    <col min="6914" max="6914" width="24.7109375" style="1" customWidth="1"/>
    <col min="6915" max="6915" width="15.7109375" style="1" customWidth="1"/>
    <col min="6916" max="6916" width="27" style="1" customWidth="1"/>
    <col min="6917" max="6917" width="32.28515625" style="1" customWidth="1"/>
    <col min="6918" max="6918" width="34" style="1" customWidth="1"/>
    <col min="6919" max="6920" width="25.7109375" style="1" customWidth="1"/>
    <col min="6921" max="6921" width="25.85546875" style="1" customWidth="1"/>
    <col min="6922" max="6922" width="9.140625" style="1" customWidth="1"/>
    <col min="6923" max="6927" width="9.140625" style="1"/>
    <col min="6928" max="6928" width="13.140625" style="1" customWidth="1"/>
    <col min="6929" max="7161" width="9.140625" style="1"/>
    <col min="7162" max="7162" width="6" style="1" customWidth="1"/>
    <col min="7163" max="7163" width="63.42578125" style="1" customWidth="1"/>
    <col min="7164" max="7164" width="15.85546875" style="1" customWidth="1"/>
    <col min="7165" max="7165" width="27.5703125" style="1" customWidth="1"/>
    <col min="7166" max="7166" width="24.85546875" style="1" customWidth="1"/>
    <col min="7167" max="7167" width="31.5703125" style="1" customWidth="1"/>
    <col min="7168" max="7168" width="28" style="1" customWidth="1"/>
    <col min="7169" max="7169" width="24.85546875" style="1" customWidth="1"/>
    <col min="7170" max="7170" width="24.7109375" style="1" customWidth="1"/>
    <col min="7171" max="7171" width="15.7109375" style="1" customWidth="1"/>
    <col min="7172" max="7172" width="27" style="1" customWidth="1"/>
    <col min="7173" max="7173" width="32.28515625" style="1" customWidth="1"/>
    <col min="7174" max="7174" width="34" style="1" customWidth="1"/>
    <col min="7175" max="7176" width="25.7109375" style="1" customWidth="1"/>
    <col min="7177" max="7177" width="25.85546875" style="1" customWidth="1"/>
    <col min="7178" max="7178" width="9.140625" style="1" customWidth="1"/>
    <col min="7179" max="7183" width="9.140625" style="1"/>
    <col min="7184" max="7184" width="13.140625" style="1" customWidth="1"/>
    <col min="7185" max="7417" width="9.140625" style="1"/>
    <col min="7418" max="7418" width="6" style="1" customWidth="1"/>
    <col min="7419" max="7419" width="63.42578125" style="1" customWidth="1"/>
    <col min="7420" max="7420" width="15.85546875" style="1" customWidth="1"/>
    <col min="7421" max="7421" width="27.5703125" style="1" customWidth="1"/>
    <col min="7422" max="7422" width="24.85546875" style="1" customWidth="1"/>
    <col min="7423" max="7423" width="31.5703125" style="1" customWidth="1"/>
    <col min="7424" max="7424" width="28" style="1" customWidth="1"/>
    <col min="7425" max="7425" width="24.85546875" style="1" customWidth="1"/>
    <col min="7426" max="7426" width="24.7109375" style="1" customWidth="1"/>
    <col min="7427" max="7427" width="15.7109375" style="1" customWidth="1"/>
    <col min="7428" max="7428" width="27" style="1" customWidth="1"/>
    <col min="7429" max="7429" width="32.28515625" style="1" customWidth="1"/>
    <col min="7430" max="7430" width="34" style="1" customWidth="1"/>
    <col min="7431" max="7432" width="25.7109375" style="1" customWidth="1"/>
    <col min="7433" max="7433" width="25.85546875" style="1" customWidth="1"/>
    <col min="7434" max="7434" width="9.140625" style="1" customWidth="1"/>
    <col min="7435" max="7439" width="9.140625" style="1"/>
    <col min="7440" max="7440" width="13.140625" style="1" customWidth="1"/>
    <col min="7441" max="7673" width="9.140625" style="1"/>
    <col min="7674" max="7674" width="6" style="1" customWidth="1"/>
    <col min="7675" max="7675" width="63.42578125" style="1" customWidth="1"/>
    <col min="7676" max="7676" width="15.85546875" style="1" customWidth="1"/>
    <col min="7677" max="7677" width="27.5703125" style="1" customWidth="1"/>
    <col min="7678" max="7678" width="24.85546875" style="1" customWidth="1"/>
    <col min="7679" max="7679" width="31.5703125" style="1" customWidth="1"/>
    <col min="7680" max="7680" width="28" style="1" customWidth="1"/>
    <col min="7681" max="7681" width="24.85546875" style="1" customWidth="1"/>
    <col min="7682" max="7682" width="24.7109375" style="1" customWidth="1"/>
    <col min="7683" max="7683" width="15.7109375" style="1" customWidth="1"/>
    <col min="7684" max="7684" width="27" style="1" customWidth="1"/>
    <col min="7685" max="7685" width="32.28515625" style="1" customWidth="1"/>
    <col min="7686" max="7686" width="34" style="1" customWidth="1"/>
    <col min="7687" max="7688" width="25.7109375" style="1" customWidth="1"/>
    <col min="7689" max="7689" width="25.85546875" style="1" customWidth="1"/>
    <col min="7690" max="7690" width="9.140625" style="1" customWidth="1"/>
    <col min="7691" max="7695" width="9.140625" style="1"/>
    <col min="7696" max="7696" width="13.140625" style="1" customWidth="1"/>
    <col min="7697" max="7929" width="9.140625" style="1"/>
    <col min="7930" max="7930" width="6" style="1" customWidth="1"/>
    <col min="7931" max="7931" width="63.42578125" style="1" customWidth="1"/>
    <col min="7932" max="7932" width="15.85546875" style="1" customWidth="1"/>
    <col min="7933" max="7933" width="27.5703125" style="1" customWidth="1"/>
    <col min="7934" max="7934" width="24.85546875" style="1" customWidth="1"/>
    <col min="7935" max="7935" width="31.5703125" style="1" customWidth="1"/>
    <col min="7936" max="7936" width="28" style="1" customWidth="1"/>
    <col min="7937" max="7937" width="24.85546875" style="1" customWidth="1"/>
    <col min="7938" max="7938" width="24.7109375" style="1" customWidth="1"/>
    <col min="7939" max="7939" width="15.7109375" style="1" customWidth="1"/>
    <col min="7940" max="7940" width="27" style="1" customWidth="1"/>
    <col min="7941" max="7941" width="32.28515625" style="1" customWidth="1"/>
    <col min="7942" max="7942" width="34" style="1" customWidth="1"/>
    <col min="7943" max="7944" width="25.7109375" style="1" customWidth="1"/>
    <col min="7945" max="7945" width="25.85546875" style="1" customWidth="1"/>
    <col min="7946" max="7946" width="9.140625" style="1" customWidth="1"/>
    <col min="7947" max="7951" width="9.140625" style="1"/>
    <col min="7952" max="7952" width="13.140625" style="1" customWidth="1"/>
    <col min="7953" max="8185" width="9.140625" style="1"/>
    <col min="8186" max="8186" width="6" style="1" customWidth="1"/>
    <col min="8187" max="8187" width="63.42578125" style="1" customWidth="1"/>
    <col min="8188" max="8188" width="15.85546875" style="1" customWidth="1"/>
    <col min="8189" max="8189" width="27.5703125" style="1" customWidth="1"/>
    <col min="8190" max="8190" width="24.85546875" style="1" customWidth="1"/>
    <col min="8191" max="8191" width="31.5703125" style="1" customWidth="1"/>
    <col min="8192" max="8192" width="28" style="1" customWidth="1"/>
    <col min="8193" max="8193" width="24.85546875" style="1" customWidth="1"/>
    <col min="8194" max="8194" width="24.7109375" style="1" customWidth="1"/>
    <col min="8195" max="8195" width="15.7109375" style="1" customWidth="1"/>
    <col min="8196" max="8196" width="27" style="1" customWidth="1"/>
    <col min="8197" max="8197" width="32.28515625" style="1" customWidth="1"/>
    <col min="8198" max="8198" width="34" style="1" customWidth="1"/>
    <col min="8199" max="8200" width="25.7109375" style="1" customWidth="1"/>
    <col min="8201" max="8201" width="25.85546875" style="1" customWidth="1"/>
    <col min="8202" max="8202" width="9.140625" style="1" customWidth="1"/>
    <col min="8203" max="8207" width="9.140625" style="1"/>
    <col min="8208" max="8208" width="13.140625" style="1" customWidth="1"/>
    <col min="8209" max="8441" width="9.140625" style="1"/>
    <col min="8442" max="8442" width="6" style="1" customWidth="1"/>
    <col min="8443" max="8443" width="63.42578125" style="1" customWidth="1"/>
    <col min="8444" max="8444" width="15.85546875" style="1" customWidth="1"/>
    <col min="8445" max="8445" width="27.5703125" style="1" customWidth="1"/>
    <col min="8446" max="8446" width="24.85546875" style="1" customWidth="1"/>
    <col min="8447" max="8447" width="31.5703125" style="1" customWidth="1"/>
    <col min="8448" max="8448" width="28" style="1" customWidth="1"/>
    <col min="8449" max="8449" width="24.85546875" style="1" customWidth="1"/>
    <col min="8450" max="8450" width="24.7109375" style="1" customWidth="1"/>
    <col min="8451" max="8451" width="15.7109375" style="1" customWidth="1"/>
    <col min="8452" max="8452" width="27" style="1" customWidth="1"/>
    <col min="8453" max="8453" width="32.28515625" style="1" customWidth="1"/>
    <col min="8454" max="8454" width="34" style="1" customWidth="1"/>
    <col min="8455" max="8456" width="25.7109375" style="1" customWidth="1"/>
    <col min="8457" max="8457" width="25.85546875" style="1" customWidth="1"/>
    <col min="8458" max="8458" width="9.140625" style="1" customWidth="1"/>
    <col min="8459" max="8463" width="9.140625" style="1"/>
    <col min="8464" max="8464" width="13.140625" style="1" customWidth="1"/>
    <col min="8465" max="8697" width="9.140625" style="1"/>
    <col min="8698" max="8698" width="6" style="1" customWidth="1"/>
    <col min="8699" max="8699" width="63.42578125" style="1" customWidth="1"/>
    <col min="8700" max="8700" width="15.85546875" style="1" customWidth="1"/>
    <col min="8701" max="8701" width="27.5703125" style="1" customWidth="1"/>
    <col min="8702" max="8702" width="24.85546875" style="1" customWidth="1"/>
    <col min="8703" max="8703" width="31.5703125" style="1" customWidth="1"/>
    <col min="8704" max="8704" width="28" style="1" customWidth="1"/>
    <col min="8705" max="8705" width="24.85546875" style="1" customWidth="1"/>
    <col min="8706" max="8706" width="24.7109375" style="1" customWidth="1"/>
    <col min="8707" max="8707" width="15.7109375" style="1" customWidth="1"/>
    <col min="8708" max="8708" width="27" style="1" customWidth="1"/>
    <col min="8709" max="8709" width="32.28515625" style="1" customWidth="1"/>
    <col min="8710" max="8710" width="34" style="1" customWidth="1"/>
    <col min="8711" max="8712" width="25.7109375" style="1" customWidth="1"/>
    <col min="8713" max="8713" width="25.85546875" style="1" customWidth="1"/>
    <col min="8714" max="8714" width="9.140625" style="1" customWidth="1"/>
    <col min="8715" max="8719" width="9.140625" style="1"/>
    <col min="8720" max="8720" width="13.140625" style="1" customWidth="1"/>
    <col min="8721" max="8953" width="9.140625" style="1"/>
    <col min="8954" max="8954" width="6" style="1" customWidth="1"/>
    <col min="8955" max="8955" width="63.42578125" style="1" customWidth="1"/>
    <col min="8956" max="8956" width="15.85546875" style="1" customWidth="1"/>
    <col min="8957" max="8957" width="27.5703125" style="1" customWidth="1"/>
    <col min="8958" max="8958" width="24.85546875" style="1" customWidth="1"/>
    <col min="8959" max="8959" width="31.5703125" style="1" customWidth="1"/>
    <col min="8960" max="8960" width="28" style="1" customWidth="1"/>
    <col min="8961" max="8961" width="24.85546875" style="1" customWidth="1"/>
    <col min="8962" max="8962" width="24.7109375" style="1" customWidth="1"/>
    <col min="8963" max="8963" width="15.7109375" style="1" customWidth="1"/>
    <col min="8964" max="8964" width="27" style="1" customWidth="1"/>
    <col min="8965" max="8965" width="32.28515625" style="1" customWidth="1"/>
    <col min="8966" max="8966" width="34" style="1" customWidth="1"/>
    <col min="8967" max="8968" width="25.7109375" style="1" customWidth="1"/>
    <col min="8969" max="8969" width="25.85546875" style="1" customWidth="1"/>
    <col min="8970" max="8970" width="9.140625" style="1" customWidth="1"/>
    <col min="8971" max="8975" width="9.140625" style="1"/>
    <col min="8976" max="8976" width="13.140625" style="1" customWidth="1"/>
    <col min="8977" max="9209" width="9.140625" style="1"/>
    <col min="9210" max="9210" width="6" style="1" customWidth="1"/>
    <col min="9211" max="9211" width="63.42578125" style="1" customWidth="1"/>
    <col min="9212" max="9212" width="15.85546875" style="1" customWidth="1"/>
    <col min="9213" max="9213" width="27.5703125" style="1" customWidth="1"/>
    <col min="9214" max="9214" width="24.85546875" style="1" customWidth="1"/>
    <col min="9215" max="9215" width="31.5703125" style="1" customWidth="1"/>
    <col min="9216" max="9216" width="28" style="1" customWidth="1"/>
    <col min="9217" max="9217" width="24.85546875" style="1" customWidth="1"/>
    <col min="9218" max="9218" width="24.7109375" style="1" customWidth="1"/>
    <col min="9219" max="9219" width="15.7109375" style="1" customWidth="1"/>
    <col min="9220" max="9220" width="27" style="1" customWidth="1"/>
    <col min="9221" max="9221" width="32.28515625" style="1" customWidth="1"/>
    <col min="9222" max="9222" width="34" style="1" customWidth="1"/>
    <col min="9223" max="9224" width="25.7109375" style="1" customWidth="1"/>
    <col min="9225" max="9225" width="25.85546875" style="1" customWidth="1"/>
    <col min="9226" max="9226" width="9.140625" style="1" customWidth="1"/>
    <col min="9227" max="9231" width="9.140625" style="1"/>
    <col min="9232" max="9232" width="13.140625" style="1" customWidth="1"/>
    <col min="9233" max="9465" width="9.140625" style="1"/>
    <col min="9466" max="9466" width="6" style="1" customWidth="1"/>
    <col min="9467" max="9467" width="63.42578125" style="1" customWidth="1"/>
    <col min="9468" max="9468" width="15.85546875" style="1" customWidth="1"/>
    <col min="9469" max="9469" width="27.5703125" style="1" customWidth="1"/>
    <col min="9470" max="9470" width="24.85546875" style="1" customWidth="1"/>
    <col min="9471" max="9471" width="31.5703125" style="1" customWidth="1"/>
    <col min="9472" max="9472" width="28" style="1" customWidth="1"/>
    <col min="9473" max="9473" width="24.85546875" style="1" customWidth="1"/>
    <col min="9474" max="9474" width="24.7109375" style="1" customWidth="1"/>
    <col min="9475" max="9475" width="15.7109375" style="1" customWidth="1"/>
    <col min="9476" max="9476" width="27" style="1" customWidth="1"/>
    <col min="9477" max="9477" width="32.28515625" style="1" customWidth="1"/>
    <col min="9478" max="9478" width="34" style="1" customWidth="1"/>
    <col min="9479" max="9480" width="25.7109375" style="1" customWidth="1"/>
    <col min="9481" max="9481" width="25.85546875" style="1" customWidth="1"/>
    <col min="9482" max="9482" width="9.140625" style="1" customWidth="1"/>
    <col min="9483" max="9487" width="9.140625" style="1"/>
    <col min="9488" max="9488" width="13.140625" style="1" customWidth="1"/>
    <col min="9489" max="9721" width="9.140625" style="1"/>
    <col min="9722" max="9722" width="6" style="1" customWidth="1"/>
    <col min="9723" max="9723" width="63.42578125" style="1" customWidth="1"/>
    <col min="9724" max="9724" width="15.85546875" style="1" customWidth="1"/>
    <col min="9725" max="9725" width="27.5703125" style="1" customWidth="1"/>
    <col min="9726" max="9726" width="24.85546875" style="1" customWidth="1"/>
    <col min="9727" max="9727" width="31.5703125" style="1" customWidth="1"/>
    <col min="9728" max="9728" width="28" style="1" customWidth="1"/>
    <col min="9729" max="9729" width="24.85546875" style="1" customWidth="1"/>
    <col min="9730" max="9730" width="24.7109375" style="1" customWidth="1"/>
    <col min="9731" max="9731" width="15.7109375" style="1" customWidth="1"/>
    <col min="9732" max="9732" width="27" style="1" customWidth="1"/>
    <col min="9733" max="9733" width="32.28515625" style="1" customWidth="1"/>
    <col min="9734" max="9734" width="34" style="1" customWidth="1"/>
    <col min="9735" max="9736" width="25.7109375" style="1" customWidth="1"/>
    <col min="9737" max="9737" width="25.85546875" style="1" customWidth="1"/>
    <col min="9738" max="9738" width="9.140625" style="1" customWidth="1"/>
    <col min="9739" max="9743" width="9.140625" style="1"/>
    <col min="9744" max="9744" width="13.140625" style="1" customWidth="1"/>
    <col min="9745" max="9977" width="9.140625" style="1"/>
    <col min="9978" max="9978" width="6" style="1" customWidth="1"/>
    <col min="9979" max="9979" width="63.42578125" style="1" customWidth="1"/>
    <col min="9980" max="9980" width="15.85546875" style="1" customWidth="1"/>
    <col min="9981" max="9981" width="27.5703125" style="1" customWidth="1"/>
    <col min="9982" max="9982" width="24.85546875" style="1" customWidth="1"/>
    <col min="9983" max="9983" width="31.5703125" style="1" customWidth="1"/>
    <col min="9984" max="9984" width="28" style="1" customWidth="1"/>
    <col min="9985" max="9985" width="24.85546875" style="1" customWidth="1"/>
    <col min="9986" max="9986" width="24.7109375" style="1" customWidth="1"/>
    <col min="9987" max="9987" width="15.7109375" style="1" customWidth="1"/>
    <col min="9988" max="9988" width="27" style="1" customWidth="1"/>
    <col min="9989" max="9989" width="32.28515625" style="1" customWidth="1"/>
    <col min="9990" max="9990" width="34" style="1" customWidth="1"/>
    <col min="9991" max="9992" width="25.7109375" style="1" customWidth="1"/>
    <col min="9993" max="9993" width="25.85546875" style="1" customWidth="1"/>
    <col min="9994" max="9994" width="9.140625" style="1" customWidth="1"/>
    <col min="9995" max="9999" width="9.140625" style="1"/>
    <col min="10000" max="10000" width="13.140625" style="1" customWidth="1"/>
    <col min="10001" max="10233" width="9.140625" style="1"/>
    <col min="10234" max="10234" width="6" style="1" customWidth="1"/>
    <col min="10235" max="10235" width="63.42578125" style="1" customWidth="1"/>
    <col min="10236" max="10236" width="15.85546875" style="1" customWidth="1"/>
    <col min="10237" max="10237" width="27.5703125" style="1" customWidth="1"/>
    <col min="10238" max="10238" width="24.85546875" style="1" customWidth="1"/>
    <col min="10239" max="10239" width="31.5703125" style="1" customWidth="1"/>
    <col min="10240" max="10240" width="28" style="1" customWidth="1"/>
    <col min="10241" max="10241" width="24.85546875" style="1" customWidth="1"/>
    <col min="10242" max="10242" width="24.7109375" style="1" customWidth="1"/>
    <col min="10243" max="10243" width="15.7109375" style="1" customWidth="1"/>
    <col min="10244" max="10244" width="27" style="1" customWidth="1"/>
    <col min="10245" max="10245" width="32.28515625" style="1" customWidth="1"/>
    <col min="10246" max="10246" width="34" style="1" customWidth="1"/>
    <col min="10247" max="10248" width="25.7109375" style="1" customWidth="1"/>
    <col min="10249" max="10249" width="25.85546875" style="1" customWidth="1"/>
    <col min="10250" max="10250" width="9.140625" style="1" customWidth="1"/>
    <col min="10251" max="10255" width="9.140625" style="1"/>
    <col min="10256" max="10256" width="13.140625" style="1" customWidth="1"/>
    <col min="10257" max="10489" width="9.140625" style="1"/>
    <col min="10490" max="10490" width="6" style="1" customWidth="1"/>
    <col min="10491" max="10491" width="63.42578125" style="1" customWidth="1"/>
    <col min="10492" max="10492" width="15.85546875" style="1" customWidth="1"/>
    <col min="10493" max="10493" width="27.5703125" style="1" customWidth="1"/>
    <col min="10494" max="10494" width="24.85546875" style="1" customWidth="1"/>
    <col min="10495" max="10495" width="31.5703125" style="1" customWidth="1"/>
    <col min="10496" max="10496" width="28" style="1" customWidth="1"/>
    <col min="10497" max="10497" width="24.85546875" style="1" customWidth="1"/>
    <col min="10498" max="10498" width="24.7109375" style="1" customWidth="1"/>
    <col min="10499" max="10499" width="15.7109375" style="1" customWidth="1"/>
    <col min="10500" max="10500" width="27" style="1" customWidth="1"/>
    <col min="10501" max="10501" width="32.28515625" style="1" customWidth="1"/>
    <col min="10502" max="10502" width="34" style="1" customWidth="1"/>
    <col min="10503" max="10504" width="25.7109375" style="1" customWidth="1"/>
    <col min="10505" max="10505" width="25.85546875" style="1" customWidth="1"/>
    <col min="10506" max="10506" width="9.140625" style="1" customWidth="1"/>
    <col min="10507" max="10511" width="9.140625" style="1"/>
    <col min="10512" max="10512" width="13.140625" style="1" customWidth="1"/>
    <col min="10513" max="10745" width="9.140625" style="1"/>
    <col min="10746" max="10746" width="6" style="1" customWidth="1"/>
    <col min="10747" max="10747" width="63.42578125" style="1" customWidth="1"/>
    <col min="10748" max="10748" width="15.85546875" style="1" customWidth="1"/>
    <col min="10749" max="10749" width="27.5703125" style="1" customWidth="1"/>
    <col min="10750" max="10750" width="24.85546875" style="1" customWidth="1"/>
    <col min="10751" max="10751" width="31.5703125" style="1" customWidth="1"/>
    <col min="10752" max="10752" width="28" style="1" customWidth="1"/>
    <col min="10753" max="10753" width="24.85546875" style="1" customWidth="1"/>
    <col min="10754" max="10754" width="24.7109375" style="1" customWidth="1"/>
    <col min="10755" max="10755" width="15.7109375" style="1" customWidth="1"/>
    <col min="10756" max="10756" width="27" style="1" customWidth="1"/>
    <col min="10757" max="10757" width="32.28515625" style="1" customWidth="1"/>
    <col min="10758" max="10758" width="34" style="1" customWidth="1"/>
    <col min="10759" max="10760" width="25.7109375" style="1" customWidth="1"/>
    <col min="10761" max="10761" width="25.85546875" style="1" customWidth="1"/>
    <col min="10762" max="10762" width="9.140625" style="1" customWidth="1"/>
    <col min="10763" max="10767" width="9.140625" style="1"/>
    <col min="10768" max="10768" width="13.140625" style="1" customWidth="1"/>
    <col min="10769" max="11001" width="9.140625" style="1"/>
    <col min="11002" max="11002" width="6" style="1" customWidth="1"/>
    <col min="11003" max="11003" width="63.42578125" style="1" customWidth="1"/>
    <col min="11004" max="11004" width="15.85546875" style="1" customWidth="1"/>
    <col min="11005" max="11005" width="27.5703125" style="1" customWidth="1"/>
    <col min="11006" max="11006" width="24.85546875" style="1" customWidth="1"/>
    <col min="11007" max="11007" width="31.5703125" style="1" customWidth="1"/>
    <col min="11008" max="11008" width="28" style="1" customWidth="1"/>
    <col min="11009" max="11009" width="24.85546875" style="1" customWidth="1"/>
    <col min="11010" max="11010" width="24.7109375" style="1" customWidth="1"/>
    <col min="11011" max="11011" width="15.7109375" style="1" customWidth="1"/>
    <col min="11012" max="11012" width="27" style="1" customWidth="1"/>
    <col min="11013" max="11013" width="32.28515625" style="1" customWidth="1"/>
    <col min="11014" max="11014" width="34" style="1" customWidth="1"/>
    <col min="11015" max="11016" width="25.7109375" style="1" customWidth="1"/>
    <col min="11017" max="11017" width="25.85546875" style="1" customWidth="1"/>
    <col min="11018" max="11018" width="9.140625" style="1" customWidth="1"/>
    <col min="11019" max="11023" width="9.140625" style="1"/>
    <col min="11024" max="11024" width="13.140625" style="1" customWidth="1"/>
    <col min="11025" max="11257" width="9.140625" style="1"/>
    <col min="11258" max="11258" width="6" style="1" customWidth="1"/>
    <col min="11259" max="11259" width="63.42578125" style="1" customWidth="1"/>
    <col min="11260" max="11260" width="15.85546875" style="1" customWidth="1"/>
    <col min="11261" max="11261" width="27.5703125" style="1" customWidth="1"/>
    <col min="11262" max="11262" width="24.85546875" style="1" customWidth="1"/>
    <col min="11263" max="11263" width="31.5703125" style="1" customWidth="1"/>
    <col min="11264" max="11264" width="28" style="1" customWidth="1"/>
    <col min="11265" max="11265" width="24.85546875" style="1" customWidth="1"/>
    <col min="11266" max="11266" width="24.7109375" style="1" customWidth="1"/>
    <col min="11267" max="11267" width="15.7109375" style="1" customWidth="1"/>
    <col min="11268" max="11268" width="27" style="1" customWidth="1"/>
    <col min="11269" max="11269" width="32.28515625" style="1" customWidth="1"/>
    <col min="11270" max="11270" width="34" style="1" customWidth="1"/>
    <col min="11271" max="11272" width="25.7109375" style="1" customWidth="1"/>
    <col min="11273" max="11273" width="25.85546875" style="1" customWidth="1"/>
    <col min="11274" max="11274" width="9.140625" style="1" customWidth="1"/>
    <col min="11275" max="11279" width="9.140625" style="1"/>
    <col min="11280" max="11280" width="13.140625" style="1" customWidth="1"/>
    <col min="11281" max="11513" width="9.140625" style="1"/>
    <col min="11514" max="11514" width="6" style="1" customWidth="1"/>
    <col min="11515" max="11515" width="63.42578125" style="1" customWidth="1"/>
    <col min="11516" max="11516" width="15.85546875" style="1" customWidth="1"/>
    <col min="11517" max="11517" width="27.5703125" style="1" customWidth="1"/>
    <col min="11518" max="11518" width="24.85546875" style="1" customWidth="1"/>
    <col min="11519" max="11519" width="31.5703125" style="1" customWidth="1"/>
    <col min="11520" max="11520" width="28" style="1" customWidth="1"/>
    <col min="11521" max="11521" width="24.85546875" style="1" customWidth="1"/>
    <col min="11522" max="11522" width="24.7109375" style="1" customWidth="1"/>
    <col min="11523" max="11523" width="15.7109375" style="1" customWidth="1"/>
    <col min="11524" max="11524" width="27" style="1" customWidth="1"/>
    <col min="11525" max="11525" width="32.28515625" style="1" customWidth="1"/>
    <col min="11526" max="11526" width="34" style="1" customWidth="1"/>
    <col min="11527" max="11528" width="25.7109375" style="1" customWidth="1"/>
    <col min="11529" max="11529" width="25.85546875" style="1" customWidth="1"/>
    <col min="11530" max="11530" width="9.140625" style="1" customWidth="1"/>
    <col min="11531" max="11535" width="9.140625" style="1"/>
    <col min="11536" max="11536" width="13.140625" style="1" customWidth="1"/>
    <col min="11537" max="11769" width="9.140625" style="1"/>
    <col min="11770" max="11770" width="6" style="1" customWidth="1"/>
    <col min="11771" max="11771" width="63.42578125" style="1" customWidth="1"/>
    <col min="11772" max="11772" width="15.85546875" style="1" customWidth="1"/>
    <col min="11773" max="11773" width="27.5703125" style="1" customWidth="1"/>
    <col min="11774" max="11774" width="24.85546875" style="1" customWidth="1"/>
    <col min="11775" max="11775" width="31.5703125" style="1" customWidth="1"/>
    <col min="11776" max="11776" width="28" style="1" customWidth="1"/>
    <col min="11777" max="11777" width="24.85546875" style="1" customWidth="1"/>
    <col min="11778" max="11778" width="24.7109375" style="1" customWidth="1"/>
    <col min="11779" max="11779" width="15.7109375" style="1" customWidth="1"/>
    <col min="11780" max="11780" width="27" style="1" customWidth="1"/>
    <col min="11781" max="11781" width="32.28515625" style="1" customWidth="1"/>
    <col min="11782" max="11782" width="34" style="1" customWidth="1"/>
    <col min="11783" max="11784" width="25.7109375" style="1" customWidth="1"/>
    <col min="11785" max="11785" width="25.85546875" style="1" customWidth="1"/>
    <col min="11786" max="11786" width="9.140625" style="1" customWidth="1"/>
    <col min="11787" max="11791" width="9.140625" style="1"/>
    <col min="11792" max="11792" width="13.140625" style="1" customWidth="1"/>
    <col min="11793" max="12025" width="9.140625" style="1"/>
    <col min="12026" max="12026" width="6" style="1" customWidth="1"/>
    <col min="12027" max="12027" width="63.42578125" style="1" customWidth="1"/>
    <col min="12028" max="12028" width="15.85546875" style="1" customWidth="1"/>
    <col min="12029" max="12029" width="27.5703125" style="1" customWidth="1"/>
    <col min="12030" max="12030" width="24.85546875" style="1" customWidth="1"/>
    <col min="12031" max="12031" width="31.5703125" style="1" customWidth="1"/>
    <col min="12032" max="12032" width="28" style="1" customWidth="1"/>
    <col min="12033" max="12033" width="24.85546875" style="1" customWidth="1"/>
    <col min="12034" max="12034" width="24.7109375" style="1" customWidth="1"/>
    <col min="12035" max="12035" width="15.7109375" style="1" customWidth="1"/>
    <col min="12036" max="12036" width="27" style="1" customWidth="1"/>
    <col min="12037" max="12037" width="32.28515625" style="1" customWidth="1"/>
    <col min="12038" max="12038" width="34" style="1" customWidth="1"/>
    <col min="12039" max="12040" width="25.7109375" style="1" customWidth="1"/>
    <col min="12041" max="12041" width="25.85546875" style="1" customWidth="1"/>
    <col min="12042" max="12042" width="9.140625" style="1" customWidth="1"/>
    <col min="12043" max="12047" width="9.140625" style="1"/>
    <col min="12048" max="12048" width="13.140625" style="1" customWidth="1"/>
    <col min="12049" max="12281" width="9.140625" style="1"/>
    <col min="12282" max="12282" width="6" style="1" customWidth="1"/>
    <col min="12283" max="12283" width="63.42578125" style="1" customWidth="1"/>
    <col min="12284" max="12284" width="15.85546875" style="1" customWidth="1"/>
    <col min="12285" max="12285" width="27.5703125" style="1" customWidth="1"/>
    <col min="12286" max="12286" width="24.85546875" style="1" customWidth="1"/>
    <col min="12287" max="12287" width="31.5703125" style="1" customWidth="1"/>
    <col min="12288" max="12288" width="28" style="1" customWidth="1"/>
    <col min="12289" max="12289" width="24.85546875" style="1" customWidth="1"/>
    <col min="12290" max="12290" width="24.7109375" style="1" customWidth="1"/>
    <col min="12291" max="12291" width="15.7109375" style="1" customWidth="1"/>
    <col min="12292" max="12292" width="27" style="1" customWidth="1"/>
    <col min="12293" max="12293" width="32.28515625" style="1" customWidth="1"/>
    <col min="12294" max="12294" width="34" style="1" customWidth="1"/>
    <col min="12295" max="12296" width="25.7109375" style="1" customWidth="1"/>
    <col min="12297" max="12297" width="25.85546875" style="1" customWidth="1"/>
    <col min="12298" max="12298" width="9.140625" style="1" customWidth="1"/>
    <col min="12299" max="12303" width="9.140625" style="1"/>
    <col min="12304" max="12304" width="13.140625" style="1" customWidth="1"/>
    <col min="12305" max="12537" width="9.140625" style="1"/>
    <col min="12538" max="12538" width="6" style="1" customWidth="1"/>
    <col min="12539" max="12539" width="63.42578125" style="1" customWidth="1"/>
    <col min="12540" max="12540" width="15.85546875" style="1" customWidth="1"/>
    <col min="12541" max="12541" width="27.5703125" style="1" customWidth="1"/>
    <col min="12542" max="12542" width="24.85546875" style="1" customWidth="1"/>
    <col min="12543" max="12543" width="31.5703125" style="1" customWidth="1"/>
    <col min="12544" max="12544" width="28" style="1" customWidth="1"/>
    <col min="12545" max="12545" width="24.85546875" style="1" customWidth="1"/>
    <col min="12546" max="12546" width="24.7109375" style="1" customWidth="1"/>
    <col min="12547" max="12547" width="15.7109375" style="1" customWidth="1"/>
    <col min="12548" max="12548" width="27" style="1" customWidth="1"/>
    <col min="12549" max="12549" width="32.28515625" style="1" customWidth="1"/>
    <col min="12550" max="12550" width="34" style="1" customWidth="1"/>
    <col min="12551" max="12552" width="25.7109375" style="1" customWidth="1"/>
    <col min="12553" max="12553" width="25.85546875" style="1" customWidth="1"/>
    <col min="12554" max="12554" width="9.140625" style="1" customWidth="1"/>
    <col min="12555" max="12559" width="9.140625" style="1"/>
    <col min="12560" max="12560" width="13.140625" style="1" customWidth="1"/>
    <col min="12561" max="12793" width="9.140625" style="1"/>
    <col min="12794" max="12794" width="6" style="1" customWidth="1"/>
    <col min="12795" max="12795" width="63.42578125" style="1" customWidth="1"/>
    <col min="12796" max="12796" width="15.85546875" style="1" customWidth="1"/>
    <col min="12797" max="12797" width="27.5703125" style="1" customWidth="1"/>
    <col min="12798" max="12798" width="24.85546875" style="1" customWidth="1"/>
    <col min="12799" max="12799" width="31.5703125" style="1" customWidth="1"/>
    <col min="12800" max="12800" width="28" style="1" customWidth="1"/>
    <col min="12801" max="12801" width="24.85546875" style="1" customWidth="1"/>
    <col min="12802" max="12802" width="24.7109375" style="1" customWidth="1"/>
    <col min="12803" max="12803" width="15.7109375" style="1" customWidth="1"/>
    <col min="12804" max="12804" width="27" style="1" customWidth="1"/>
    <col min="12805" max="12805" width="32.28515625" style="1" customWidth="1"/>
    <col min="12806" max="12806" width="34" style="1" customWidth="1"/>
    <col min="12807" max="12808" width="25.7109375" style="1" customWidth="1"/>
    <col min="12809" max="12809" width="25.85546875" style="1" customWidth="1"/>
    <col min="12810" max="12810" width="9.140625" style="1" customWidth="1"/>
    <col min="12811" max="12815" width="9.140625" style="1"/>
    <col min="12816" max="12816" width="13.140625" style="1" customWidth="1"/>
    <col min="12817" max="13049" width="9.140625" style="1"/>
    <col min="13050" max="13050" width="6" style="1" customWidth="1"/>
    <col min="13051" max="13051" width="63.42578125" style="1" customWidth="1"/>
    <col min="13052" max="13052" width="15.85546875" style="1" customWidth="1"/>
    <col min="13053" max="13053" width="27.5703125" style="1" customWidth="1"/>
    <col min="13054" max="13054" width="24.85546875" style="1" customWidth="1"/>
    <col min="13055" max="13055" width="31.5703125" style="1" customWidth="1"/>
    <col min="13056" max="13056" width="28" style="1" customWidth="1"/>
    <col min="13057" max="13057" width="24.85546875" style="1" customWidth="1"/>
    <col min="13058" max="13058" width="24.7109375" style="1" customWidth="1"/>
    <col min="13059" max="13059" width="15.7109375" style="1" customWidth="1"/>
    <col min="13060" max="13060" width="27" style="1" customWidth="1"/>
    <col min="13061" max="13061" width="32.28515625" style="1" customWidth="1"/>
    <col min="13062" max="13062" width="34" style="1" customWidth="1"/>
    <col min="13063" max="13064" width="25.7109375" style="1" customWidth="1"/>
    <col min="13065" max="13065" width="25.85546875" style="1" customWidth="1"/>
    <col min="13066" max="13066" width="9.140625" style="1" customWidth="1"/>
    <col min="13067" max="13071" width="9.140625" style="1"/>
    <col min="13072" max="13072" width="13.140625" style="1" customWidth="1"/>
    <col min="13073" max="13305" width="9.140625" style="1"/>
    <col min="13306" max="13306" width="6" style="1" customWidth="1"/>
    <col min="13307" max="13307" width="63.42578125" style="1" customWidth="1"/>
    <col min="13308" max="13308" width="15.85546875" style="1" customWidth="1"/>
    <col min="13309" max="13309" width="27.5703125" style="1" customWidth="1"/>
    <col min="13310" max="13310" width="24.85546875" style="1" customWidth="1"/>
    <col min="13311" max="13311" width="31.5703125" style="1" customWidth="1"/>
    <col min="13312" max="13312" width="28" style="1" customWidth="1"/>
    <col min="13313" max="13313" width="24.85546875" style="1" customWidth="1"/>
    <col min="13314" max="13314" width="24.7109375" style="1" customWidth="1"/>
    <col min="13315" max="13315" width="15.7109375" style="1" customWidth="1"/>
    <col min="13316" max="13316" width="27" style="1" customWidth="1"/>
    <col min="13317" max="13317" width="32.28515625" style="1" customWidth="1"/>
    <col min="13318" max="13318" width="34" style="1" customWidth="1"/>
    <col min="13319" max="13320" width="25.7109375" style="1" customWidth="1"/>
    <col min="13321" max="13321" width="25.85546875" style="1" customWidth="1"/>
    <col min="13322" max="13322" width="9.140625" style="1" customWidth="1"/>
    <col min="13323" max="13327" width="9.140625" style="1"/>
    <col min="13328" max="13328" width="13.140625" style="1" customWidth="1"/>
    <col min="13329" max="13561" width="9.140625" style="1"/>
    <col min="13562" max="13562" width="6" style="1" customWidth="1"/>
    <col min="13563" max="13563" width="63.42578125" style="1" customWidth="1"/>
    <col min="13564" max="13564" width="15.85546875" style="1" customWidth="1"/>
    <col min="13565" max="13565" width="27.5703125" style="1" customWidth="1"/>
    <col min="13566" max="13566" width="24.85546875" style="1" customWidth="1"/>
    <col min="13567" max="13567" width="31.5703125" style="1" customWidth="1"/>
    <col min="13568" max="13568" width="28" style="1" customWidth="1"/>
    <col min="13569" max="13569" width="24.85546875" style="1" customWidth="1"/>
    <col min="13570" max="13570" width="24.7109375" style="1" customWidth="1"/>
    <col min="13571" max="13571" width="15.7109375" style="1" customWidth="1"/>
    <col min="13572" max="13572" width="27" style="1" customWidth="1"/>
    <col min="13573" max="13573" width="32.28515625" style="1" customWidth="1"/>
    <col min="13574" max="13574" width="34" style="1" customWidth="1"/>
    <col min="13575" max="13576" width="25.7109375" style="1" customWidth="1"/>
    <col min="13577" max="13577" width="25.85546875" style="1" customWidth="1"/>
    <col min="13578" max="13578" width="9.140625" style="1" customWidth="1"/>
    <col min="13579" max="13583" width="9.140625" style="1"/>
    <col min="13584" max="13584" width="13.140625" style="1" customWidth="1"/>
    <col min="13585" max="13817" width="9.140625" style="1"/>
    <col min="13818" max="13818" width="6" style="1" customWidth="1"/>
    <col min="13819" max="13819" width="63.42578125" style="1" customWidth="1"/>
    <col min="13820" max="13820" width="15.85546875" style="1" customWidth="1"/>
    <col min="13821" max="13821" width="27.5703125" style="1" customWidth="1"/>
    <col min="13822" max="13822" width="24.85546875" style="1" customWidth="1"/>
    <col min="13823" max="13823" width="31.5703125" style="1" customWidth="1"/>
    <col min="13824" max="13824" width="28" style="1" customWidth="1"/>
    <col min="13825" max="13825" width="24.85546875" style="1" customWidth="1"/>
    <col min="13826" max="13826" width="24.7109375" style="1" customWidth="1"/>
    <col min="13827" max="13827" width="15.7109375" style="1" customWidth="1"/>
    <col min="13828" max="13828" width="27" style="1" customWidth="1"/>
    <col min="13829" max="13829" width="32.28515625" style="1" customWidth="1"/>
    <col min="13830" max="13830" width="34" style="1" customWidth="1"/>
    <col min="13831" max="13832" width="25.7109375" style="1" customWidth="1"/>
    <col min="13833" max="13833" width="25.85546875" style="1" customWidth="1"/>
    <col min="13834" max="13834" width="9.140625" style="1" customWidth="1"/>
    <col min="13835" max="13839" width="9.140625" style="1"/>
    <col min="13840" max="13840" width="13.140625" style="1" customWidth="1"/>
    <col min="13841" max="14073" width="9.140625" style="1"/>
    <col min="14074" max="14074" width="6" style="1" customWidth="1"/>
    <col min="14075" max="14075" width="63.42578125" style="1" customWidth="1"/>
    <col min="14076" max="14076" width="15.85546875" style="1" customWidth="1"/>
    <col min="14077" max="14077" width="27.5703125" style="1" customWidth="1"/>
    <col min="14078" max="14078" width="24.85546875" style="1" customWidth="1"/>
    <col min="14079" max="14079" width="31.5703125" style="1" customWidth="1"/>
    <col min="14080" max="14080" width="28" style="1" customWidth="1"/>
    <col min="14081" max="14081" width="24.85546875" style="1" customWidth="1"/>
    <col min="14082" max="14082" width="24.7109375" style="1" customWidth="1"/>
    <col min="14083" max="14083" width="15.7109375" style="1" customWidth="1"/>
    <col min="14084" max="14084" width="27" style="1" customWidth="1"/>
    <col min="14085" max="14085" width="32.28515625" style="1" customWidth="1"/>
    <col min="14086" max="14086" width="34" style="1" customWidth="1"/>
    <col min="14087" max="14088" width="25.7109375" style="1" customWidth="1"/>
    <col min="14089" max="14089" width="25.85546875" style="1" customWidth="1"/>
    <col min="14090" max="14090" width="9.140625" style="1" customWidth="1"/>
    <col min="14091" max="14095" width="9.140625" style="1"/>
    <col min="14096" max="14096" width="13.140625" style="1" customWidth="1"/>
    <col min="14097" max="14329" width="9.140625" style="1"/>
    <col min="14330" max="14330" width="6" style="1" customWidth="1"/>
    <col min="14331" max="14331" width="63.42578125" style="1" customWidth="1"/>
    <col min="14332" max="14332" width="15.85546875" style="1" customWidth="1"/>
    <col min="14333" max="14333" width="27.5703125" style="1" customWidth="1"/>
    <col min="14334" max="14334" width="24.85546875" style="1" customWidth="1"/>
    <col min="14335" max="14335" width="31.5703125" style="1" customWidth="1"/>
    <col min="14336" max="14336" width="28" style="1" customWidth="1"/>
    <col min="14337" max="14337" width="24.85546875" style="1" customWidth="1"/>
    <col min="14338" max="14338" width="24.7109375" style="1" customWidth="1"/>
    <col min="14339" max="14339" width="15.7109375" style="1" customWidth="1"/>
    <col min="14340" max="14340" width="27" style="1" customWidth="1"/>
    <col min="14341" max="14341" width="32.28515625" style="1" customWidth="1"/>
    <col min="14342" max="14342" width="34" style="1" customWidth="1"/>
    <col min="14343" max="14344" width="25.7109375" style="1" customWidth="1"/>
    <col min="14345" max="14345" width="25.85546875" style="1" customWidth="1"/>
    <col min="14346" max="14346" width="9.140625" style="1" customWidth="1"/>
    <col min="14347" max="14351" width="9.140625" style="1"/>
    <col min="14352" max="14352" width="13.140625" style="1" customWidth="1"/>
    <col min="14353" max="14585" width="9.140625" style="1"/>
    <col min="14586" max="14586" width="6" style="1" customWidth="1"/>
    <col min="14587" max="14587" width="63.42578125" style="1" customWidth="1"/>
    <col min="14588" max="14588" width="15.85546875" style="1" customWidth="1"/>
    <col min="14589" max="14589" width="27.5703125" style="1" customWidth="1"/>
    <col min="14590" max="14590" width="24.85546875" style="1" customWidth="1"/>
    <col min="14591" max="14591" width="31.5703125" style="1" customWidth="1"/>
    <col min="14592" max="14592" width="28" style="1" customWidth="1"/>
    <col min="14593" max="14593" width="24.85546875" style="1" customWidth="1"/>
    <col min="14594" max="14594" width="24.7109375" style="1" customWidth="1"/>
    <col min="14595" max="14595" width="15.7109375" style="1" customWidth="1"/>
    <col min="14596" max="14596" width="27" style="1" customWidth="1"/>
    <col min="14597" max="14597" width="32.28515625" style="1" customWidth="1"/>
    <col min="14598" max="14598" width="34" style="1" customWidth="1"/>
    <col min="14599" max="14600" width="25.7109375" style="1" customWidth="1"/>
    <col min="14601" max="14601" width="25.85546875" style="1" customWidth="1"/>
    <col min="14602" max="14602" width="9.140625" style="1" customWidth="1"/>
    <col min="14603" max="14607" width="9.140625" style="1"/>
    <col min="14608" max="14608" width="13.140625" style="1" customWidth="1"/>
    <col min="14609" max="14841" width="9.140625" style="1"/>
    <col min="14842" max="14842" width="6" style="1" customWidth="1"/>
    <col min="14843" max="14843" width="63.42578125" style="1" customWidth="1"/>
    <col min="14844" max="14844" width="15.85546875" style="1" customWidth="1"/>
    <col min="14845" max="14845" width="27.5703125" style="1" customWidth="1"/>
    <col min="14846" max="14846" width="24.85546875" style="1" customWidth="1"/>
    <col min="14847" max="14847" width="31.5703125" style="1" customWidth="1"/>
    <col min="14848" max="14848" width="28" style="1" customWidth="1"/>
    <col min="14849" max="14849" width="24.85546875" style="1" customWidth="1"/>
    <col min="14850" max="14850" width="24.7109375" style="1" customWidth="1"/>
    <col min="14851" max="14851" width="15.7109375" style="1" customWidth="1"/>
    <col min="14852" max="14852" width="27" style="1" customWidth="1"/>
    <col min="14853" max="14853" width="32.28515625" style="1" customWidth="1"/>
    <col min="14854" max="14854" width="34" style="1" customWidth="1"/>
    <col min="14855" max="14856" width="25.7109375" style="1" customWidth="1"/>
    <col min="14857" max="14857" width="25.85546875" style="1" customWidth="1"/>
    <col min="14858" max="14858" width="9.140625" style="1" customWidth="1"/>
    <col min="14859" max="14863" width="9.140625" style="1"/>
    <col min="14864" max="14864" width="13.140625" style="1" customWidth="1"/>
    <col min="14865" max="15097" width="9.140625" style="1"/>
    <col min="15098" max="15098" width="6" style="1" customWidth="1"/>
    <col min="15099" max="15099" width="63.42578125" style="1" customWidth="1"/>
    <col min="15100" max="15100" width="15.85546875" style="1" customWidth="1"/>
    <col min="15101" max="15101" width="27.5703125" style="1" customWidth="1"/>
    <col min="15102" max="15102" width="24.85546875" style="1" customWidth="1"/>
    <col min="15103" max="15103" width="31.5703125" style="1" customWidth="1"/>
    <col min="15104" max="15104" width="28" style="1" customWidth="1"/>
    <col min="15105" max="15105" width="24.85546875" style="1" customWidth="1"/>
    <col min="15106" max="15106" width="24.7109375" style="1" customWidth="1"/>
    <col min="15107" max="15107" width="15.7109375" style="1" customWidth="1"/>
    <col min="15108" max="15108" width="27" style="1" customWidth="1"/>
    <col min="15109" max="15109" width="32.28515625" style="1" customWidth="1"/>
    <col min="15110" max="15110" width="34" style="1" customWidth="1"/>
    <col min="15111" max="15112" width="25.7109375" style="1" customWidth="1"/>
    <col min="15113" max="15113" width="25.85546875" style="1" customWidth="1"/>
    <col min="15114" max="15114" width="9.140625" style="1" customWidth="1"/>
    <col min="15115" max="15119" width="9.140625" style="1"/>
    <col min="15120" max="15120" width="13.140625" style="1" customWidth="1"/>
    <col min="15121" max="15353" width="9.140625" style="1"/>
    <col min="15354" max="15354" width="6" style="1" customWidth="1"/>
    <col min="15355" max="15355" width="63.42578125" style="1" customWidth="1"/>
    <col min="15356" max="15356" width="15.85546875" style="1" customWidth="1"/>
    <col min="15357" max="15357" width="27.5703125" style="1" customWidth="1"/>
    <col min="15358" max="15358" width="24.85546875" style="1" customWidth="1"/>
    <col min="15359" max="15359" width="31.5703125" style="1" customWidth="1"/>
    <col min="15360" max="15360" width="28" style="1" customWidth="1"/>
    <col min="15361" max="15361" width="24.85546875" style="1" customWidth="1"/>
    <col min="15362" max="15362" width="24.7109375" style="1" customWidth="1"/>
    <col min="15363" max="15363" width="15.7109375" style="1" customWidth="1"/>
    <col min="15364" max="15364" width="27" style="1" customWidth="1"/>
    <col min="15365" max="15365" width="32.28515625" style="1" customWidth="1"/>
    <col min="15366" max="15366" width="34" style="1" customWidth="1"/>
    <col min="15367" max="15368" width="25.7109375" style="1" customWidth="1"/>
    <col min="15369" max="15369" width="25.85546875" style="1" customWidth="1"/>
    <col min="15370" max="15370" width="9.140625" style="1" customWidth="1"/>
    <col min="15371" max="15375" width="9.140625" style="1"/>
    <col min="15376" max="15376" width="13.140625" style="1" customWidth="1"/>
    <col min="15377" max="15609" width="9.140625" style="1"/>
    <col min="15610" max="15610" width="6" style="1" customWidth="1"/>
    <col min="15611" max="15611" width="63.42578125" style="1" customWidth="1"/>
    <col min="15612" max="15612" width="15.85546875" style="1" customWidth="1"/>
    <col min="15613" max="15613" width="27.5703125" style="1" customWidth="1"/>
    <col min="15614" max="15614" width="24.85546875" style="1" customWidth="1"/>
    <col min="15615" max="15615" width="31.5703125" style="1" customWidth="1"/>
    <col min="15616" max="15616" width="28" style="1" customWidth="1"/>
    <col min="15617" max="15617" width="24.85546875" style="1" customWidth="1"/>
    <col min="15618" max="15618" width="24.7109375" style="1" customWidth="1"/>
    <col min="15619" max="15619" width="15.7109375" style="1" customWidth="1"/>
    <col min="15620" max="15620" width="27" style="1" customWidth="1"/>
    <col min="15621" max="15621" width="32.28515625" style="1" customWidth="1"/>
    <col min="15622" max="15622" width="34" style="1" customWidth="1"/>
    <col min="15623" max="15624" width="25.7109375" style="1" customWidth="1"/>
    <col min="15625" max="15625" width="25.85546875" style="1" customWidth="1"/>
    <col min="15626" max="15626" width="9.140625" style="1" customWidth="1"/>
    <col min="15627" max="15631" width="9.140625" style="1"/>
    <col min="15632" max="15632" width="13.140625" style="1" customWidth="1"/>
    <col min="15633" max="15865" width="9.140625" style="1"/>
    <col min="15866" max="15866" width="6" style="1" customWidth="1"/>
    <col min="15867" max="15867" width="63.42578125" style="1" customWidth="1"/>
    <col min="15868" max="15868" width="15.85546875" style="1" customWidth="1"/>
    <col min="15869" max="15869" width="27.5703125" style="1" customWidth="1"/>
    <col min="15870" max="15870" width="24.85546875" style="1" customWidth="1"/>
    <col min="15871" max="15871" width="31.5703125" style="1" customWidth="1"/>
    <col min="15872" max="15872" width="28" style="1" customWidth="1"/>
    <col min="15873" max="15873" width="24.85546875" style="1" customWidth="1"/>
    <col min="15874" max="15874" width="24.7109375" style="1" customWidth="1"/>
    <col min="15875" max="15875" width="15.7109375" style="1" customWidth="1"/>
    <col min="15876" max="15876" width="27" style="1" customWidth="1"/>
    <col min="15877" max="15877" width="32.28515625" style="1" customWidth="1"/>
    <col min="15878" max="15878" width="34" style="1" customWidth="1"/>
    <col min="15879" max="15880" width="25.7109375" style="1" customWidth="1"/>
    <col min="15881" max="15881" width="25.85546875" style="1" customWidth="1"/>
    <col min="15882" max="15882" width="9.140625" style="1" customWidth="1"/>
    <col min="15883" max="15887" width="9.140625" style="1"/>
    <col min="15888" max="15888" width="13.140625" style="1" customWidth="1"/>
    <col min="15889" max="16121" width="9.140625" style="1"/>
    <col min="16122" max="16122" width="6" style="1" customWidth="1"/>
    <col min="16123" max="16123" width="63.42578125" style="1" customWidth="1"/>
    <col min="16124" max="16124" width="15.85546875" style="1" customWidth="1"/>
    <col min="16125" max="16125" width="27.5703125" style="1" customWidth="1"/>
    <col min="16126" max="16126" width="24.85546875" style="1" customWidth="1"/>
    <col min="16127" max="16127" width="31.5703125" style="1" customWidth="1"/>
    <col min="16128" max="16128" width="28" style="1" customWidth="1"/>
    <col min="16129" max="16129" width="24.85546875" style="1" customWidth="1"/>
    <col min="16130" max="16130" width="24.7109375" style="1" customWidth="1"/>
    <col min="16131" max="16131" width="15.7109375" style="1" customWidth="1"/>
    <col min="16132" max="16132" width="27" style="1" customWidth="1"/>
    <col min="16133" max="16133" width="32.28515625" style="1" customWidth="1"/>
    <col min="16134" max="16134" width="34" style="1" customWidth="1"/>
    <col min="16135" max="16136" width="25.7109375" style="1" customWidth="1"/>
    <col min="16137" max="16137" width="25.85546875" style="1" customWidth="1"/>
    <col min="16138" max="16138" width="9.140625" style="1" customWidth="1"/>
    <col min="16139" max="16143" width="9.140625" style="1"/>
    <col min="16144" max="16144" width="13.140625" style="1" customWidth="1"/>
    <col min="16145" max="16384" width="9.140625" style="1"/>
  </cols>
  <sheetData>
    <row r="1" spans="1:24" ht="24" thickBot="1" x14ac:dyDescent="0.3">
      <c r="A1" s="1"/>
      <c r="B1" s="1"/>
      <c r="C1" s="1"/>
      <c r="D1" s="1"/>
      <c r="E1" s="2"/>
      <c r="F1" s="2"/>
      <c r="G1" s="2"/>
      <c r="H1" s="2"/>
    </row>
    <row r="2" spans="1:24" ht="63.75" customHeight="1" thickBot="1" x14ac:dyDescent="0.3">
      <c r="A2" s="41" t="s">
        <v>19</v>
      </c>
      <c r="B2" s="42" t="s">
        <v>20</v>
      </c>
      <c r="C2" s="43"/>
      <c r="D2" s="44"/>
      <c r="E2" s="4"/>
      <c r="F2" s="4"/>
      <c r="G2" s="4"/>
      <c r="H2" s="4"/>
    </row>
    <row r="3" spans="1:24" ht="100.5" customHeight="1" thickBot="1" x14ac:dyDescent="0.3">
      <c r="A3" s="45"/>
      <c r="B3" s="46"/>
      <c r="C3" s="5" t="s">
        <v>18</v>
      </c>
      <c r="D3" s="6" t="s">
        <v>17</v>
      </c>
      <c r="E3" s="4"/>
      <c r="F3" s="4"/>
      <c r="G3" s="4"/>
      <c r="H3" s="4"/>
    </row>
    <row r="4" spans="1:24" s="10" customFormat="1" ht="72.75" hidden="1" customHeight="1" thickBot="1" x14ac:dyDescent="0.3">
      <c r="A4" s="47"/>
      <c r="B4" s="48" t="s">
        <v>21</v>
      </c>
      <c r="C4" s="49"/>
      <c r="D4" s="50"/>
      <c r="E4" s="7" t="s">
        <v>22</v>
      </c>
      <c r="F4" s="7" t="s">
        <v>23</v>
      </c>
      <c r="G4" s="7" t="s">
        <v>24</v>
      </c>
      <c r="H4" s="7"/>
      <c r="I4" s="2"/>
      <c r="J4" s="2"/>
      <c r="K4" s="2"/>
      <c r="L4" s="2"/>
      <c r="M4" s="2"/>
      <c r="N4" s="8" t="e">
        <f>#REF!-#REF!</f>
        <v>#REF!</v>
      </c>
      <c r="O4" s="8" t="e">
        <f>#REF!-#REF!</f>
        <v>#REF!</v>
      </c>
      <c r="P4" s="8" t="e">
        <f>#REF!-#REF!</f>
        <v>#REF!</v>
      </c>
      <c r="Q4" s="8" t="e">
        <f>#REF!-#REF!</f>
        <v>#REF!</v>
      </c>
      <c r="R4" s="8" t="e">
        <f>#REF!-#REF!</f>
        <v>#REF!</v>
      </c>
      <c r="S4" s="8" t="e">
        <f>#REF!-#REF!</f>
        <v>#REF!</v>
      </c>
      <c r="T4" s="8" t="e">
        <f>#REF!-#REF!</f>
        <v>#REF!</v>
      </c>
      <c r="U4" s="8" t="e">
        <f>#REF!-#REF!</f>
        <v>#REF!</v>
      </c>
      <c r="V4" s="9"/>
      <c r="W4" s="9"/>
      <c r="X4" s="9"/>
    </row>
    <row r="5" spans="1:24" ht="24" hidden="1" thickBot="1" x14ac:dyDescent="0.3">
      <c r="A5" s="51" t="s">
        <v>8</v>
      </c>
      <c r="B5" s="52" t="s">
        <v>25</v>
      </c>
      <c r="C5" s="11"/>
      <c r="D5" s="53"/>
      <c r="E5" s="12" t="e">
        <f>#REF!-(#REF!*G5%)</f>
        <v>#REF!</v>
      </c>
      <c r="F5" s="12" t="e">
        <f>E5*#REF!</f>
        <v>#REF!</v>
      </c>
      <c r="G5" s="13">
        <v>5</v>
      </c>
      <c r="H5" s="12"/>
      <c r="I5" s="14"/>
      <c r="P5" s="3" t="s">
        <v>26</v>
      </c>
    </row>
    <row r="6" spans="1:24" ht="47.25" hidden="1" thickBot="1" x14ac:dyDescent="0.3">
      <c r="A6" s="54"/>
      <c r="B6" s="55" t="s">
        <v>10</v>
      </c>
      <c r="C6" s="15"/>
      <c r="D6" s="16"/>
      <c r="E6" s="12"/>
      <c r="F6" s="12"/>
      <c r="G6" s="12"/>
      <c r="H6" s="12"/>
    </row>
    <row r="7" spans="1:24" ht="45" hidden="1" customHeight="1" x14ac:dyDescent="0.3">
      <c r="A7" s="54"/>
      <c r="B7" s="55" t="s">
        <v>11</v>
      </c>
      <c r="C7" s="15"/>
      <c r="D7" s="16"/>
      <c r="E7" s="12"/>
      <c r="F7" s="12"/>
      <c r="G7" s="12"/>
      <c r="H7" s="12"/>
    </row>
    <row r="8" spans="1:24" s="10" customFormat="1" ht="24" hidden="1" thickBot="1" x14ac:dyDescent="0.3">
      <c r="A8" s="54"/>
      <c r="B8" s="55" t="s">
        <v>13</v>
      </c>
      <c r="C8" s="15"/>
      <c r="D8" s="16"/>
      <c r="E8" s="12"/>
      <c r="F8" s="12"/>
      <c r="G8" s="12"/>
      <c r="H8" s="12"/>
      <c r="I8" s="2"/>
      <c r="J8" s="2"/>
      <c r="K8" s="2"/>
      <c r="L8" s="2"/>
      <c r="M8" s="2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47.25" hidden="1" thickBot="1" x14ac:dyDescent="0.3">
      <c r="A9" s="54"/>
      <c r="B9" s="55" t="s">
        <v>14</v>
      </c>
      <c r="C9" s="15"/>
      <c r="D9" s="16"/>
      <c r="E9" s="12"/>
      <c r="F9" s="12"/>
      <c r="G9" s="12"/>
      <c r="H9" s="12"/>
    </row>
    <row r="10" spans="1:24" ht="24" hidden="1" thickBot="1" x14ac:dyDescent="0.3">
      <c r="A10" s="54"/>
      <c r="B10" s="55" t="s">
        <v>15</v>
      </c>
      <c r="C10" s="15"/>
      <c r="D10" s="16"/>
      <c r="E10" s="12"/>
      <c r="F10" s="12"/>
      <c r="G10" s="12"/>
      <c r="H10" s="12"/>
    </row>
    <row r="11" spans="1:24" ht="38.25" hidden="1" customHeight="1" x14ac:dyDescent="0.3">
      <c r="A11" s="54"/>
      <c r="B11" s="55" t="s">
        <v>16</v>
      </c>
      <c r="C11" s="15"/>
      <c r="D11" s="16"/>
      <c r="E11" s="12"/>
      <c r="F11" s="12"/>
      <c r="G11" s="12"/>
      <c r="H11" s="12"/>
    </row>
    <row r="12" spans="1:24" ht="55.5" hidden="1" customHeight="1" thickBot="1" x14ac:dyDescent="0.3">
      <c r="A12" s="54"/>
      <c r="B12" s="55" t="s">
        <v>27</v>
      </c>
      <c r="C12" s="15"/>
      <c r="D12" s="16"/>
      <c r="E12" s="12"/>
      <c r="F12" s="12"/>
      <c r="G12" s="12"/>
      <c r="H12" s="12"/>
    </row>
    <row r="13" spans="1:24" ht="24" hidden="1" thickBot="1" x14ac:dyDescent="0.3">
      <c r="A13" s="56"/>
      <c r="B13" s="57" t="s">
        <v>28</v>
      </c>
      <c r="C13" s="58">
        <f>SUM(C5:C12)</f>
        <v>0</v>
      </c>
      <c r="D13" s="59">
        <f>SUM(D5:D12)</f>
        <v>0</v>
      </c>
      <c r="E13" s="17"/>
      <c r="F13" s="17"/>
      <c r="G13" s="17"/>
      <c r="H13" s="17"/>
      <c r="N13" s="8"/>
      <c r="O13" s="8"/>
      <c r="P13" s="8"/>
      <c r="Q13" s="8"/>
      <c r="R13" s="8"/>
      <c r="S13" s="8"/>
      <c r="T13" s="8"/>
      <c r="U13" s="8"/>
    </row>
    <row r="14" spans="1:24" s="10" customFormat="1" ht="45.75" hidden="1" customHeight="1" thickBot="1" x14ac:dyDescent="0.3">
      <c r="A14" s="60"/>
      <c r="B14" s="61" t="s">
        <v>21</v>
      </c>
      <c r="C14" s="62"/>
      <c r="D14" s="63"/>
      <c r="E14" s="7" t="s">
        <v>22</v>
      </c>
      <c r="F14" s="7" t="s">
        <v>23</v>
      </c>
      <c r="G14" s="7" t="s">
        <v>24</v>
      </c>
      <c r="H14" s="7"/>
      <c r="I14" s="2"/>
      <c r="J14" s="2"/>
      <c r="K14" s="2"/>
      <c r="L14" s="2"/>
      <c r="M14" s="2"/>
      <c r="N14" s="8" t="e">
        <f>#REF!-#REF!</f>
        <v>#REF!</v>
      </c>
      <c r="O14" s="8" t="e">
        <f>#REF!-#REF!</f>
        <v>#REF!</v>
      </c>
      <c r="P14" s="8" t="e">
        <f>#REF!-#REF!</f>
        <v>#REF!</v>
      </c>
      <c r="Q14" s="8" t="e">
        <f>#REF!-#REF!</f>
        <v>#REF!</v>
      </c>
      <c r="R14" s="8" t="e">
        <f>#REF!-#REF!</f>
        <v>#REF!</v>
      </c>
      <c r="S14" s="8" t="e">
        <f>#REF!-#REF!</f>
        <v>#REF!</v>
      </c>
      <c r="T14" s="8" t="e">
        <f>#REF!-#REF!</f>
        <v>#REF!</v>
      </c>
      <c r="U14" s="8" t="e">
        <f>#REF!-#REF!</f>
        <v>#REF!</v>
      </c>
      <c r="V14" s="9"/>
      <c r="W14" s="9"/>
      <c r="X14" s="9"/>
    </row>
    <row r="15" spans="1:24" ht="24" hidden="1" thickBot="1" x14ac:dyDescent="0.3">
      <c r="A15" s="64" t="s">
        <v>7</v>
      </c>
      <c r="B15" s="65" t="s">
        <v>25</v>
      </c>
      <c r="C15" s="11"/>
      <c r="D15" s="53"/>
      <c r="E15" s="12" t="e">
        <f>#REF!-(#REF!*G15%)</f>
        <v>#REF!</v>
      </c>
      <c r="F15" s="12" t="e">
        <f>E15*#REF!</f>
        <v>#REF!</v>
      </c>
      <c r="G15" s="13">
        <v>10</v>
      </c>
      <c r="H15" s="12"/>
      <c r="S15" s="3" t="s">
        <v>29</v>
      </c>
    </row>
    <row r="16" spans="1:24" ht="47.25" hidden="1" thickBot="1" x14ac:dyDescent="0.3">
      <c r="A16" s="66"/>
      <c r="B16" s="67" t="s">
        <v>10</v>
      </c>
      <c r="C16" s="15"/>
      <c r="D16" s="16"/>
      <c r="E16" s="12"/>
      <c r="F16" s="12"/>
      <c r="G16" s="12"/>
      <c r="H16" s="12"/>
    </row>
    <row r="17" spans="1:27" ht="45" hidden="1" customHeight="1" x14ac:dyDescent="0.3">
      <c r="A17" s="66"/>
      <c r="B17" s="67" t="s">
        <v>11</v>
      </c>
      <c r="C17" s="15"/>
      <c r="D17" s="16"/>
      <c r="E17" s="12"/>
      <c r="F17" s="12"/>
      <c r="G17" s="12"/>
      <c r="H17" s="12"/>
    </row>
    <row r="18" spans="1:27" ht="45" hidden="1" customHeight="1" x14ac:dyDescent="0.3">
      <c r="A18" s="66"/>
      <c r="B18" s="67" t="s">
        <v>12</v>
      </c>
      <c r="C18" s="15"/>
      <c r="D18" s="16"/>
      <c r="E18" s="12"/>
      <c r="F18" s="12"/>
      <c r="G18" s="12"/>
      <c r="H18" s="12"/>
    </row>
    <row r="19" spans="1:27" s="10" customFormat="1" ht="24" hidden="1" thickBot="1" x14ac:dyDescent="0.3">
      <c r="A19" s="66"/>
      <c r="B19" s="55" t="s">
        <v>13</v>
      </c>
      <c r="C19" s="15"/>
      <c r="D19" s="16"/>
      <c r="E19" s="12"/>
      <c r="F19" s="12"/>
      <c r="G19" s="12"/>
      <c r="H19" s="12"/>
      <c r="I19" s="2"/>
      <c r="J19" s="2"/>
      <c r="K19" s="2"/>
      <c r="L19" s="2"/>
      <c r="M19" s="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7" ht="47.25" hidden="1" thickBot="1" x14ac:dyDescent="0.3">
      <c r="A20" s="66"/>
      <c r="B20" s="67" t="s">
        <v>14</v>
      </c>
      <c r="C20" s="15"/>
      <c r="D20" s="16"/>
      <c r="E20" s="12"/>
      <c r="F20" s="12"/>
      <c r="G20" s="12"/>
      <c r="H20" s="12"/>
    </row>
    <row r="21" spans="1:27" ht="24" hidden="1" thickBot="1" x14ac:dyDescent="0.3">
      <c r="A21" s="66"/>
      <c r="B21" s="67" t="s">
        <v>15</v>
      </c>
      <c r="C21" s="15"/>
      <c r="D21" s="16"/>
      <c r="E21" s="12"/>
      <c r="F21" s="12"/>
      <c r="G21" s="12"/>
      <c r="H21" s="12"/>
    </row>
    <row r="22" spans="1:27" ht="37.5" hidden="1" customHeight="1" thickBot="1" x14ac:dyDescent="0.3">
      <c r="A22" s="66"/>
      <c r="B22" s="67" t="s">
        <v>16</v>
      </c>
      <c r="C22" s="15"/>
      <c r="D22" s="16"/>
      <c r="E22" s="12"/>
      <c r="F22" s="12"/>
      <c r="G22" s="12"/>
      <c r="H22" s="12"/>
    </row>
    <row r="23" spans="1:27" ht="46.5" hidden="1" customHeight="1" x14ac:dyDescent="0.3">
      <c r="A23" s="66"/>
      <c r="B23" s="68" t="s">
        <v>27</v>
      </c>
      <c r="C23" s="15"/>
      <c r="D23" s="16"/>
      <c r="E23" s="12"/>
      <c r="F23" s="12"/>
      <c r="G23" s="12"/>
      <c r="H23" s="12"/>
    </row>
    <row r="24" spans="1:27" s="19" customFormat="1" ht="24" hidden="1" thickBot="1" x14ac:dyDescent="0.3">
      <c r="A24" s="66"/>
      <c r="B24" s="69" t="s">
        <v>28</v>
      </c>
      <c r="C24" s="58">
        <f>SUM(C15:C23)</f>
        <v>0</v>
      </c>
      <c r="D24" s="59">
        <f>SUM(D15:D23)</f>
        <v>0</v>
      </c>
      <c r="E24" s="17"/>
      <c r="F24" s="17"/>
      <c r="G24" s="17"/>
      <c r="H24" s="17"/>
      <c r="I24" s="2"/>
      <c r="J24" s="2"/>
      <c r="K24" s="2"/>
      <c r="L24" s="2"/>
      <c r="M24" s="2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7" s="21" customFormat="1" ht="45.75" hidden="1" customHeight="1" thickBot="1" x14ac:dyDescent="0.3">
      <c r="A25" s="47"/>
      <c r="B25" s="70" t="s">
        <v>21</v>
      </c>
      <c r="C25" s="62"/>
      <c r="D25" s="63"/>
      <c r="E25" s="7" t="s">
        <v>22</v>
      </c>
      <c r="F25" s="7" t="s">
        <v>23</v>
      </c>
      <c r="G25" s="7" t="s">
        <v>24</v>
      </c>
      <c r="H25" s="7"/>
      <c r="I25" s="2"/>
      <c r="J25" s="2"/>
      <c r="K25" s="2"/>
      <c r="L25" s="2"/>
      <c r="M25" s="2"/>
      <c r="N25" s="8">
        <v>0</v>
      </c>
      <c r="O25" s="8" t="e">
        <f>#REF!-#REF!</f>
        <v>#REF!</v>
      </c>
      <c r="P25" s="8">
        <v>0</v>
      </c>
      <c r="Q25" s="8" t="e">
        <f>#REF!-#REF!</f>
        <v>#REF!</v>
      </c>
      <c r="R25" s="8" t="e">
        <f>#REF!-#REF!</f>
        <v>#REF!</v>
      </c>
      <c r="S25" s="8" t="e">
        <f>#REF!-#REF!</f>
        <v>#REF!</v>
      </c>
      <c r="T25" s="8" t="e">
        <f>#REF!-#REF!</f>
        <v>#REF!</v>
      </c>
      <c r="U25" s="8" t="e">
        <f>#REF!-#REF!</f>
        <v>#REF!</v>
      </c>
      <c r="V25" s="20"/>
      <c r="W25" s="20"/>
      <c r="X25" s="20"/>
    </row>
    <row r="26" spans="1:27" ht="24.95" hidden="1" customHeight="1" x14ac:dyDescent="0.3">
      <c r="A26" s="66" t="s">
        <v>30</v>
      </c>
      <c r="B26" s="27" t="s">
        <v>25</v>
      </c>
      <c r="C26" s="22"/>
      <c r="D26" s="23"/>
      <c r="E26" s="12" t="e">
        <f>#REF!-(#REF!*G26%)</f>
        <v>#REF!</v>
      </c>
      <c r="F26" s="12" t="e">
        <f>E26*#REF!</f>
        <v>#REF!</v>
      </c>
      <c r="G26" s="13">
        <v>10</v>
      </c>
      <c r="H26" s="12"/>
      <c r="N26" s="8"/>
      <c r="O26" s="8"/>
      <c r="P26" s="8"/>
      <c r="Q26" s="8"/>
      <c r="R26" s="8"/>
      <c r="S26" s="8"/>
      <c r="T26" s="8"/>
      <c r="U26" s="8"/>
      <c r="X26" s="38" t="s">
        <v>31</v>
      </c>
      <c r="Y26" s="39"/>
      <c r="Z26" s="39"/>
      <c r="AA26" s="39"/>
    </row>
    <row r="27" spans="1:27" ht="24" hidden="1" thickBot="1" x14ac:dyDescent="0.3">
      <c r="A27" s="66"/>
      <c r="B27" s="71" t="s">
        <v>9</v>
      </c>
      <c r="C27" s="15"/>
      <c r="D27" s="16"/>
      <c r="E27" s="12"/>
      <c r="F27" s="12"/>
      <c r="G27" s="12"/>
      <c r="H27" s="12"/>
      <c r="X27" s="40"/>
      <c r="Y27" s="39"/>
      <c r="Z27" s="39"/>
      <c r="AA27" s="39"/>
    </row>
    <row r="28" spans="1:27" ht="47.25" hidden="1" thickBot="1" x14ac:dyDescent="0.3">
      <c r="A28" s="66"/>
      <c r="B28" s="67" t="s">
        <v>10</v>
      </c>
      <c r="C28" s="15"/>
      <c r="D28" s="16"/>
      <c r="E28" s="12"/>
      <c r="F28" s="12"/>
      <c r="G28" s="12"/>
      <c r="H28" s="12"/>
      <c r="X28" s="40"/>
      <c r="Y28" s="39"/>
      <c r="Z28" s="39"/>
      <c r="AA28" s="39"/>
    </row>
    <row r="29" spans="1:27" ht="45" hidden="1" customHeight="1" x14ac:dyDescent="0.3">
      <c r="A29" s="66"/>
      <c r="B29" s="67" t="s">
        <v>11</v>
      </c>
      <c r="C29" s="15"/>
      <c r="D29" s="16"/>
      <c r="E29" s="12"/>
      <c r="F29" s="12"/>
      <c r="G29" s="12"/>
      <c r="H29" s="12"/>
      <c r="X29" s="40"/>
      <c r="Y29" s="39"/>
      <c r="Z29" s="39"/>
      <c r="AA29" s="39"/>
    </row>
    <row r="30" spans="1:27" ht="45" hidden="1" customHeight="1" x14ac:dyDescent="0.3">
      <c r="A30" s="66"/>
      <c r="B30" s="67" t="s">
        <v>12</v>
      </c>
      <c r="C30" s="15"/>
      <c r="D30" s="16"/>
      <c r="E30" s="12"/>
      <c r="F30" s="12"/>
      <c r="G30" s="12"/>
      <c r="H30" s="12"/>
      <c r="X30" s="40"/>
      <c r="Y30" s="39"/>
      <c r="Z30" s="39"/>
      <c r="AA30" s="39"/>
    </row>
    <row r="31" spans="1:27" ht="24" hidden="1" thickBot="1" x14ac:dyDescent="0.3">
      <c r="A31" s="66"/>
      <c r="B31" s="55" t="s">
        <v>13</v>
      </c>
      <c r="C31" s="15"/>
      <c r="D31" s="16"/>
      <c r="E31" s="12"/>
      <c r="F31" s="12"/>
      <c r="G31" s="12"/>
      <c r="H31" s="12"/>
      <c r="X31" s="40"/>
      <c r="Y31" s="39"/>
      <c r="Z31" s="39"/>
      <c r="AA31" s="39"/>
    </row>
    <row r="32" spans="1:27" ht="47.25" hidden="1" thickBot="1" x14ac:dyDescent="0.3">
      <c r="A32" s="66"/>
      <c r="B32" s="67" t="s">
        <v>14</v>
      </c>
      <c r="C32" s="15"/>
      <c r="D32" s="16"/>
      <c r="E32" s="12"/>
      <c r="F32" s="12"/>
      <c r="G32" s="12"/>
      <c r="H32" s="12"/>
      <c r="X32" s="40"/>
      <c r="Y32" s="39"/>
      <c r="Z32" s="39"/>
      <c r="AA32" s="39"/>
    </row>
    <row r="33" spans="1:27" ht="24" hidden="1" thickBot="1" x14ac:dyDescent="0.3">
      <c r="A33" s="66"/>
      <c r="B33" s="67" t="s">
        <v>15</v>
      </c>
      <c r="C33" s="15"/>
      <c r="D33" s="16"/>
      <c r="E33" s="12"/>
      <c r="F33" s="12"/>
      <c r="G33" s="12"/>
      <c r="H33" s="12"/>
      <c r="X33" s="40"/>
      <c r="Y33" s="39"/>
      <c r="Z33" s="39"/>
      <c r="AA33" s="39"/>
    </row>
    <row r="34" spans="1:27" ht="24" hidden="1" thickBot="1" x14ac:dyDescent="0.3">
      <c r="A34" s="66"/>
      <c r="B34" s="67" t="s">
        <v>16</v>
      </c>
      <c r="C34" s="15"/>
      <c r="D34" s="16"/>
      <c r="E34" s="12"/>
      <c r="F34" s="12"/>
      <c r="G34" s="12"/>
      <c r="H34" s="12"/>
      <c r="X34" s="40"/>
      <c r="Y34" s="39"/>
      <c r="Z34" s="39"/>
      <c r="AA34" s="39"/>
    </row>
    <row r="35" spans="1:27" ht="51" hidden="1" customHeight="1" x14ac:dyDescent="0.3">
      <c r="A35" s="66"/>
      <c r="B35" s="72" t="s">
        <v>27</v>
      </c>
      <c r="C35" s="15"/>
      <c r="D35" s="16"/>
      <c r="E35" s="12"/>
      <c r="F35" s="12"/>
      <c r="G35" s="12"/>
      <c r="H35" s="12"/>
    </row>
    <row r="36" spans="1:27" s="19" customFormat="1" ht="24" hidden="1" thickBot="1" x14ac:dyDescent="0.3">
      <c r="A36" s="73"/>
      <c r="B36" s="74" t="s">
        <v>28</v>
      </c>
      <c r="C36" s="58">
        <f>SUM(C26:C35)</f>
        <v>0</v>
      </c>
      <c r="D36" s="59">
        <f>SUM(D26:D35)</f>
        <v>0</v>
      </c>
      <c r="E36" s="17"/>
      <c r="F36" s="17"/>
      <c r="G36" s="17"/>
      <c r="H36" s="17"/>
      <c r="I36" s="2"/>
      <c r="J36" s="2"/>
      <c r="K36" s="2"/>
      <c r="L36" s="2"/>
      <c r="M36" s="2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7" s="21" customFormat="1" ht="45.75" hidden="1" customHeight="1" thickBot="1" x14ac:dyDescent="0.3">
      <c r="A37" s="47"/>
      <c r="B37" s="70" t="s">
        <v>21</v>
      </c>
      <c r="C37" s="62"/>
      <c r="D37" s="63"/>
      <c r="E37" s="7" t="s">
        <v>22</v>
      </c>
      <c r="F37" s="7" t="s">
        <v>23</v>
      </c>
      <c r="G37" s="7" t="s">
        <v>24</v>
      </c>
      <c r="H37" s="7"/>
      <c r="I37" s="2"/>
      <c r="J37" s="2"/>
      <c r="K37" s="2"/>
      <c r="L37" s="2"/>
      <c r="M37" s="2"/>
      <c r="N37" s="8" t="e">
        <f>#REF!-#REF!</f>
        <v>#REF!</v>
      </c>
      <c r="O37" s="8" t="e">
        <f>#REF!-#REF!</f>
        <v>#REF!</v>
      </c>
      <c r="P37" s="8" t="e">
        <f>#REF!-#REF!</f>
        <v>#REF!</v>
      </c>
      <c r="Q37" s="8" t="e">
        <f>#REF!-#REF!</f>
        <v>#REF!</v>
      </c>
      <c r="R37" s="8" t="e">
        <f>#REF!-#REF!</f>
        <v>#REF!</v>
      </c>
      <c r="S37" s="8" t="e">
        <f>#REF!-#REF!</f>
        <v>#REF!</v>
      </c>
      <c r="T37" s="8" t="e">
        <f>#REF!-#REF!</f>
        <v>#REF!</v>
      </c>
      <c r="U37" s="8" t="e">
        <f>#REF!-#REF!</f>
        <v>#REF!</v>
      </c>
      <c r="V37" s="20"/>
      <c r="W37" s="20"/>
      <c r="X37" s="20"/>
    </row>
    <row r="38" spans="1:27" ht="23.25" hidden="1" customHeight="1" x14ac:dyDescent="0.3">
      <c r="A38" s="66" t="s">
        <v>6</v>
      </c>
      <c r="B38" s="27" t="s">
        <v>25</v>
      </c>
      <c r="C38" s="22"/>
      <c r="D38" s="23"/>
      <c r="E38" s="12" t="e">
        <f>#REF!-(#REF!*G38%)</f>
        <v>#REF!</v>
      </c>
      <c r="F38" s="12" t="e">
        <f>E38*#REF!</f>
        <v>#REF!</v>
      </c>
      <c r="G38" s="13">
        <v>10</v>
      </c>
      <c r="H38" s="12"/>
    </row>
    <row r="39" spans="1:27" s="25" customFormat="1" ht="36" hidden="1" customHeight="1" x14ac:dyDescent="0.3">
      <c r="A39" s="66"/>
      <c r="B39" s="71" t="s">
        <v>9</v>
      </c>
      <c r="C39" s="15"/>
      <c r="D39" s="16"/>
      <c r="E39" s="12"/>
      <c r="F39" s="12"/>
      <c r="G39" s="12"/>
      <c r="H39" s="12"/>
      <c r="I39" s="2"/>
      <c r="J39" s="2"/>
      <c r="K39" s="2"/>
      <c r="L39" s="2"/>
      <c r="M39" s="2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7" ht="47.25" hidden="1" thickBot="1" x14ac:dyDescent="0.3">
      <c r="A40" s="66"/>
      <c r="B40" s="67" t="s">
        <v>10</v>
      </c>
      <c r="C40" s="15"/>
      <c r="D40" s="16"/>
      <c r="E40" s="12"/>
      <c r="F40" s="12"/>
      <c r="G40" s="12"/>
      <c r="H40" s="12"/>
    </row>
    <row r="41" spans="1:27" ht="45" hidden="1" customHeight="1" x14ac:dyDescent="0.3">
      <c r="A41" s="66"/>
      <c r="B41" s="67" t="s">
        <v>11</v>
      </c>
      <c r="C41" s="15"/>
      <c r="D41" s="16"/>
      <c r="E41" s="12"/>
      <c r="F41" s="12"/>
      <c r="G41" s="12"/>
      <c r="H41" s="12"/>
    </row>
    <row r="42" spans="1:27" ht="45" hidden="1" customHeight="1" x14ac:dyDescent="0.3">
      <c r="A42" s="66"/>
      <c r="B42" s="67" t="s">
        <v>12</v>
      </c>
      <c r="C42" s="15"/>
      <c r="D42" s="16"/>
      <c r="E42" s="12"/>
      <c r="F42" s="12"/>
      <c r="G42" s="12"/>
      <c r="H42" s="12"/>
    </row>
    <row r="43" spans="1:27" ht="24" hidden="1" thickBot="1" x14ac:dyDescent="0.3">
      <c r="A43" s="66"/>
      <c r="B43" s="67" t="s">
        <v>13</v>
      </c>
      <c r="C43" s="15"/>
      <c r="D43" s="16"/>
      <c r="E43" s="12"/>
      <c r="F43" s="12"/>
      <c r="G43" s="12"/>
      <c r="H43" s="12"/>
    </row>
    <row r="44" spans="1:27" ht="47.25" hidden="1" thickBot="1" x14ac:dyDescent="0.3">
      <c r="A44" s="66"/>
      <c r="B44" s="67" t="s">
        <v>14</v>
      </c>
      <c r="C44" s="15"/>
      <c r="D44" s="16"/>
      <c r="E44" s="12"/>
      <c r="F44" s="12"/>
      <c r="G44" s="12"/>
      <c r="H44" s="12"/>
    </row>
    <row r="45" spans="1:27" ht="24" hidden="1" thickBot="1" x14ac:dyDescent="0.3">
      <c r="A45" s="66"/>
      <c r="B45" s="67" t="s">
        <v>15</v>
      </c>
      <c r="C45" s="15"/>
      <c r="D45" s="16"/>
      <c r="E45" s="12"/>
      <c r="F45" s="12"/>
      <c r="G45" s="12"/>
      <c r="H45" s="12"/>
    </row>
    <row r="46" spans="1:27" ht="24" hidden="1" thickBot="1" x14ac:dyDescent="0.3">
      <c r="A46" s="66"/>
      <c r="B46" s="67" t="s">
        <v>16</v>
      </c>
      <c r="C46" s="15"/>
      <c r="D46" s="16"/>
      <c r="E46" s="12"/>
      <c r="F46" s="12"/>
      <c r="G46" s="12"/>
      <c r="H46" s="12"/>
    </row>
    <row r="47" spans="1:27" ht="31.5" hidden="1" customHeight="1" x14ac:dyDescent="0.3">
      <c r="A47" s="66"/>
      <c r="B47" s="67" t="s">
        <v>27</v>
      </c>
      <c r="C47" s="15"/>
      <c r="D47" s="16"/>
      <c r="E47" s="12"/>
      <c r="F47" s="12"/>
      <c r="G47" s="12"/>
      <c r="H47" s="12"/>
    </row>
    <row r="48" spans="1:27" s="19" customFormat="1" ht="30" hidden="1" customHeight="1" x14ac:dyDescent="0.3">
      <c r="A48" s="66"/>
      <c r="B48" s="75" t="s">
        <v>32</v>
      </c>
      <c r="C48" s="76"/>
      <c r="D48" s="77"/>
      <c r="E48" s="17"/>
      <c r="F48" s="17"/>
      <c r="G48" s="17"/>
      <c r="H48" s="17"/>
      <c r="I48" s="2"/>
      <c r="J48" s="2"/>
      <c r="K48" s="2"/>
      <c r="L48" s="2"/>
      <c r="M48" s="2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1:24" s="19" customFormat="1" ht="24" hidden="1" thickBot="1" x14ac:dyDescent="0.3">
      <c r="A49" s="73"/>
      <c r="B49" s="57" t="s">
        <v>28</v>
      </c>
      <c r="C49" s="58">
        <f>SUM(C38:C47)</f>
        <v>0</v>
      </c>
      <c r="D49" s="59">
        <f>SUM(D38:D47)</f>
        <v>0</v>
      </c>
      <c r="E49" s="17"/>
      <c r="F49" s="17"/>
      <c r="G49" s="17"/>
      <c r="H49" s="17"/>
      <c r="I49" s="2"/>
      <c r="J49" s="2"/>
      <c r="K49" s="2"/>
      <c r="L49" s="2"/>
      <c r="M49" s="2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1:24" s="21" customFormat="1" ht="45.75" hidden="1" customHeight="1" thickBot="1" x14ac:dyDescent="0.3">
      <c r="A50" s="47"/>
      <c r="B50" s="70" t="s">
        <v>21</v>
      </c>
      <c r="C50" s="62"/>
      <c r="D50" s="63"/>
      <c r="E50" s="7" t="s">
        <v>22</v>
      </c>
      <c r="F50" s="7" t="s">
        <v>23</v>
      </c>
      <c r="G50" s="7" t="s">
        <v>24</v>
      </c>
      <c r="H50" s="7"/>
      <c r="I50" s="2"/>
      <c r="J50" s="2"/>
      <c r="K50" s="2"/>
      <c r="L50" s="2"/>
      <c r="M50" s="2"/>
      <c r="N50" s="8">
        <v>0</v>
      </c>
      <c r="O50" s="8" t="e">
        <f>#REF!-#REF!</f>
        <v>#REF!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20"/>
      <c r="W50" s="20"/>
      <c r="X50" s="20"/>
    </row>
    <row r="51" spans="1:24" ht="24.95" hidden="1" customHeight="1" x14ac:dyDescent="0.3">
      <c r="A51" s="66" t="s">
        <v>5</v>
      </c>
      <c r="B51" s="27" t="s">
        <v>25</v>
      </c>
      <c r="C51" s="22"/>
      <c r="D51" s="23"/>
      <c r="E51" s="12" t="e">
        <f>#REF!-(#REF!*G51%)</f>
        <v>#REF!</v>
      </c>
      <c r="F51" s="12" t="e">
        <f>E51*#REF!</f>
        <v>#REF!</v>
      </c>
      <c r="G51" s="13">
        <v>5</v>
      </c>
      <c r="H51" s="12"/>
    </row>
    <row r="52" spans="1:24" ht="47.25" hidden="1" thickBot="1" x14ac:dyDescent="0.3">
      <c r="A52" s="66"/>
      <c r="B52" s="67" t="s">
        <v>10</v>
      </c>
      <c r="C52" s="15"/>
      <c r="D52" s="16"/>
      <c r="E52" s="12"/>
      <c r="F52" s="12"/>
      <c r="G52" s="12"/>
      <c r="H52" s="12"/>
    </row>
    <row r="53" spans="1:24" ht="45" hidden="1" customHeight="1" x14ac:dyDescent="0.3">
      <c r="A53" s="66"/>
      <c r="B53" s="67" t="s">
        <v>11</v>
      </c>
      <c r="C53" s="15"/>
      <c r="D53" s="16"/>
      <c r="E53" s="12"/>
      <c r="F53" s="12"/>
      <c r="G53" s="12"/>
      <c r="H53" s="12"/>
    </row>
    <row r="54" spans="1:24" ht="45" hidden="1" customHeight="1" x14ac:dyDescent="0.3">
      <c r="A54" s="66"/>
      <c r="B54" s="67" t="s">
        <v>12</v>
      </c>
      <c r="C54" s="15"/>
      <c r="D54" s="16"/>
      <c r="E54" s="12"/>
      <c r="F54" s="12"/>
      <c r="G54" s="12"/>
      <c r="H54" s="12"/>
    </row>
    <row r="55" spans="1:24" ht="24" hidden="1" thickBot="1" x14ac:dyDescent="0.3">
      <c r="A55" s="66"/>
      <c r="B55" s="78" t="s">
        <v>13</v>
      </c>
      <c r="C55" s="15"/>
      <c r="D55" s="16"/>
      <c r="E55" s="12"/>
      <c r="F55" s="12"/>
      <c r="G55" s="12"/>
      <c r="H55" s="12"/>
    </row>
    <row r="56" spans="1:24" ht="47.25" hidden="1" thickBot="1" x14ac:dyDescent="0.3">
      <c r="A56" s="66"/>
      <c r="B56" s="67" t="s">
        <v>14</v>
      </c>
      <c r="C56" s="15"/>
      <c r="D56" s="16"/>
      <c r="E56" s="12"/>
      <c r="F56" s="12"/>
      <c r="G56" s="12"/>
      <c r="H56" s="12"/>
    </row>
    <row r="57" spans="1:24" ht="24" hidden="1" thickBot="1" x14ac:dyDescent="0.3">
      <c r="A57" s="66"/>
      <c r="B57" s="67" t="s">
        <v>15</v>
      </c>
      <c r="C57" s="15"/>
      <c r="D57" s="16"/>
      <c r="E57" s="12"/>
      <c r="F57" s="12"/>
      <c r="G57" s="12"/>
      <c r="H57" s="12"/>
    </row>
    <row r="58" spans="1:24" ht="24" hidden="1" thickBot="1" x14ac:dyDescent="0.3">
      <c r="A58" s="66"/>
      <c r="B58" s="67" t="s">
        <v>16</v>
      </c>
      <c r="C58" s="15"/>
      <c r="D58" s="16"/>
      <c r="E58" s="12"/>
      <c r="F58" s="12"/>
      <c r="G58" s="12"/>
      <c r="H58" s="12"/>
    </row>
    <row r="59" spans="1:24" ht="52.5" hidden="1" customHeight="1" x14ac:dyDescent="0.3">
      <c r="A59" s="66"/>
      <c r="B59" s="67" t="s">
        <v>27</v>
      </c>
      <c r="C59" s="15"/>
      <c r="D59" s="16"/>
      <c r="E59" s="12"/>
      <c r="F59" s="12"/>
      <c r="G59" s="12"/>
      <c r="H59" s="12"/>
    </row>
    <row r="60" spans="1:24" s="19" customFormat="1" ht="24" hidden="1" customHeight="1" x14ac:dyDescent="0.3">
      <c r="A60" s="66"/>
      <c r="B60" s="75" t="s">
        <v>32</v>
      </c>
      <c r="C60" s="76"/>
      <c r="D60" s="77"/>
      <c r="E60" s="17"/>
      <c r="F60" s="17"/>
      <c r="G60" s="17"/>
      <c r="H60" s="17"/>
      <c r="I60" s="2"/>
      <c r="J60" s="2"/>
      <c r="K60" s="2"/>
      <c r="L60" s="2"/>
      <c r="M60" s="2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1:24" s="19" customFormat="1" ht="24" hidden="1" thickBot="1" x14ac:dyDescent="0.3">
      <c r="A61" s="73"/>
      <c r="B61" s="57" t="s">
        <v>28</v>
      </c>
      <c r="C61" s="58">
        <f>SUM(C51:C59)</f>
        <v>0</v>
      </c>
      <c r="D61" s="59">
        <f>SUM(D51:D59)</f>
        <v>0</v>
      </c>
      <c r="E61" s="17"/>
      <c r="F61" s="17"/>
      <c r="G61" s="17"/>
      <c r="H61" s="17"/>
      <c r="I61" s="2"/>
      <c r="J61" s="2"/>
      <c r="K61" s="2"/>
      <c r="L61" s="2"/>
      <c r="M61" s="2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spans="1:24" ht="23.25" customHeight="1" x14ac:dyDescent="0.25">
      <c r="A62" s="79" t="s">
        <v>4</v>
      </c>
      <c r="B62" s="80" t="s">
        <v>25</v>
      </c>
      <c r="C62" s="22">
        <v>3094008.28</v>
      </c>
      <c r="D62" s="23">
        <f>C62/12</f>
        <v>257834.02333333332</v>
      </c>
      <c r="E62" s="12" t="e">
        <f>#REF!-(#REF!*G62%)</f>
        <v>#REF!</v>
      </c>
      <c r="F62" s="12" t="e">
        <f>E62*#REF!</f>
        <v>#REF!</v>
      </c>
      <c r="G62" s="13">
        <v>5</v>
      </c>
      <c r="H62" s="12"/>
    </row>
    <row r="63" spans="1:24" x14ac:dyDescent="0.25">
      <c r="A63" s="79"/>
      <c r="B63" s="81" t="s">
        <v>9</v>
      </c>
      <c r="C63" s="15">
        <v>2651712.7200000002</v>
      </c>
      <c r="D63" s="16">
        <f>C63/12</f>
        <v>220976.06000000003</v>
      </c>
      <c r="E63" s="12"/>
      <c r="F63" s="12"/>
      <c r="G63" s="12"/>
      <c r="H63" s="12"/>
    </row>
    <row r="64" spans="1:24" ht="46.5" x14ac:dyDescent="0.25">
      <c r="A64" s="79"/>
      <c r="B64" s="82" t="s">
        <v>10</v>
      </c>
      <c r="C64" s="15">
        <v>2598102.69</v>
      </c>
      <c r="D64" s="16">
        <f>C64/12</f>
        <v>216508.5575</v>
      </c>
      <c r="E64" s="12"/>
      <c r="F64" s="12"/>
      <c r="G64" s="12"/>
      <c r="H64" s="12"/>
    </row>
    <row r="65" spans="1:24" ht="45" customHeight="1" x14ac:dyDescent="0.25">
      <c r="A65" s="79"/>
      <c r="B65" s="82" t="s">
        <v>11</v>
      </c>
      <c r="C65" s="15">
        <v>2276469.91</v>
      </c>
      <c r="D65" s="16">
        <f>C65/12</f>
        <v>189705.82583333334</v>
      </c>
      <c r="E65" s="12"/>
      <c r="F65" s="12"/>
      <c r="G65" s="12"/>
      <c r="H65" s="12"/>
    </row>
    <row r="66" spans="1:24" ht="45" customHeight="1" x14ac:dyDescent="0.25">
      <c r="A66" s="79"/>
      <c r="B66" s="82" t="s">
        <v>12</v>
      </c>
      <c r="C66" s="15">
        <v>1959323.6</v>
      </c>
      <c r="D66" s="16">
        <f>C66/12</f>
        <v>163276.96666666667</v>
      </c>
      <c r="E66" s="12"/>
      <c r="F66" s="12"/>
      <c r="G66" s="12"/>
      <c r="H66" s="12"/>
    </row>
    <row r="67" spans="1:24" x14ac:dyDescent="0.25">
      <c r="A67" s="79"/>
      <c r="B67" s="82" t="s">
        <v>13</v>
      </c>
      <c r="C67" s="15">
        <v>2201209.23</v>
      </c>
      <c r="D67" s="16">
        <f>C67/12</f>
        <v>183434.10250000001</v>
      </c>
      <c r="E67" s="12"/>
      <c r="F67" s="12"/>
      <c r="G67" s="12"/>
      <c r="H67" s="12"/>
    </row>
    <row r="68" spans="1:24" ht="46.5" x14ac:dyDescent="0.25">
      <c r="A68" s="79"/>
      <c r="B68" s="82" t="s">
        <v>14</v>
      </c>
      <c r="C68" s="15">
        <v>2224279.83</v>
      </c>
      <c r="D68" s="16">
        <f>C68/12</f>
        <v>185356.6525</v>
      </c>
      <c r="E68" s="12"/>
      <c r="F68" s="12"/>
      <c r="G68" s="12"/>
      <c r="H68" s="12"/>
    </row>
    <row r="69" spans="1:24" x14ac:dyDescent="0.25">
      <c r="A69" s="79"/>
      <c r="B69" s="82" t="s">
        <v>15</v>
      </c>
      <c r="C69" s="15">
        <v>1834588.37</v>
      </c>
      <c r="D69" s="16">
        <f>C69/7</f>
        <v>262084.05285714287</v>
      </c>
      <c r="E69" s="12"/>
      <c r="F69" s="12"/>
      <c r="G69" s="12"/>
      <c r="H69" s="12"/>
    </row>
    <row r="70" spans="1:24" ht="24" thickBot="1" x14ac:dyDescent="0.3">
      <c r="A70" s="79"/>
      <c r="B70" s="82" t="s">
        <v>16</v>
      </c>
      <c r="C70" s="15">
        <v>1148590.71</v>
      </c>
      <c r="D70" s="16">
        <f>C70/12</f>
        <v>95715.892500000002</v>
      </c>
      <c r="E70" s="12"/>
      <c r="F70" s="12"/>
      <c r="G70" s="12"/>
      <c r="H70" s="12"/>
    </row>
    <row r="71" spans="1:24" ht="32.25" hidden="1" customHeight="1" x14ac:dyDescent="0.3">
      <c r="A71" s="79"/>
      <c r="B71" s="83" t="s">
        <v>27</v>
      </c>
      <c r="C71" s="15"/>
      <c r="D71" s="16"/>
      <c r="E71" s="12"/>
      <c r="F71" s="12"/>
      <c r="G71" s="12"/>
      <c r="H71" s="12"/>
    </row>
    <row r="72" spans="1:24" s="19" customFormat="1" ht="24" hidden="1" customHeight="1" x14ac:dyDescent="0.3">
      <c r="A72" s="66"/>
      <c r="B72" s="84" t="s">
        <v>32</v>
      </c>
      <c r="C72" s="76"/>
      <c r="D72" s="77"/>
      <c r="E72" s="17"/>
      <c r="F72" s="17"/>
      <c r="G72" s="17"/>
      <c r="H72" s="17"/>
      <c r="I72" s="2"/>
      <c r="J72" s="2"/>
      <c r="K72" s="2"/>
      <c r="L72" s="2"/>
      <c r="M72" s="2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</row>
    <row r="73" spans="1:24" s="19" customFormat="1" ht="24" thickBot="1" x14ac:dyDescent="0.3">
      <c r="A73" s="73"/>
      <c r="B73" s="57" t="s">
        <v>28</v>
      </c>
      <c r="C73" s="15">
        <f>SUM(C62:C71)</f>
        <v>19988285.34</v>
      </c>
      <c r="D73" s="15">
        <f>SUM(D62:D71)</f>
        <v>1774892.1336904764</v>
      </c>
      <c r="E73" s="17"/>
      <c r="F73" s="17"/>
      <c r="G73" s="17"/>
      <c r="H73" s="17"/>
      <c r="I73" s="2"/>
      <c r="J73" s="2"/>
      <c r="K73" s="2"/>
      <c r="L73" s="2"/>
      <c r="M73" s="2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</row>
    <row r="74" spans="1:24" s="21" customFormat="1" ht="45.75" hidden="1" customHeight="1" thickBot="1" x14ac:dyDescent="0.3">
      <c r="A74" s="47"/>
      <c r="B74" s="87" t="s">
        <v>21</v>
      </c>
      <c r="C74" s="85"/>
      <c r="D74" s="86"/>
      <c r="E74" s="7" t="s">
        <v>22</v>
      </c>
      <c r="F74" s="7" t="s">
        <v>23</v>
      </c>
      <c r="G74" s="7" t="s">
        <v>24</v>
      </c>
      <c r="H74" s="7"/>
      <c r="I74" s="2"/>
      <c r="J74" s="2"/>
      <c r="K74" s="2"/>
      <c r="L74" s="2"/>
      <c r="M74" s="2"/>
      <c r="N74" s="8" t="e">
        <f>#REF!-#REF!</f>
        <v>#REF!</v>
      </c>
      <c r="O74" s="8" t="e">
        <f>#REF!-#REF!</f>
        <v>#REF!</v>
      </c>
      <c r="P74" s="8" t="e">
        <f>#REF!-#REF!</f>
        <v>#REF!</v>
      </c>
      <c r="Q74" s="8" t="e">
        <f>#REF!-#REF!</f>
        <v>#REF!</v>
      </c>
      <c r="R74" s="8" t="e">
        <f>#REF!-#REF!</f>
        <v>#REF!</v>
      </c>
      <c r="S74" s="8">
        <v>0</v>
      </c>
      <c r="T74" s="8" t="e">
        <f>#REF!-#REF!</f>
        <v>#REF!</v>
      </c>
      <c r="U74" s="8" t="e">
        <f>#REF!-#REF!</f>
        <v>#REF!</v>
      </c>
      <c r="V74" s="20"/>
      <c r="W74" s="20"/>
      <c r="X74" s="20"/>
    </row>
    <row r="75" spans="1:24" ht="37.5" hidden="1" customHeight="1" x14ac:dyDescent="0.3">
      <c r="A75" s="64" t="s">
        <v>3</v>
      </c>
      <c r="B75" s="65" t="s">
        <v>25</v>
      </c>
      <c r="C75" s="22"/>
      <c r="D75" s="23"/>
      <c r="E75" s="12" t="e">
        <f>#REF!-(#REF!*G75%)</f>
        <v>#REF!</v>
      </c>
      <c r="F75" s="12" t="e">
        <f>E75*#REF!</f>
        <v>#REF!</v>
      </c>
      <c r="G75" s="13">
        <v>10</v>
      </c>
      <c r="H75" s="12"/>
    </row>
    <row r="76" spans="1:24" ht="78" hidden="1" customHeight="1" x14ac:dyDescent="0.3">
      <c r="A76" s="66"/>
      <c r="B76" s="71" t="s">
        <v>9</v>
      </c>
      <c r="C76" s="15"/>
      <c r="D76" s="16"/>
      <c r="E76" s="12"/>
      <c r="F76" s="12"/>
      <c r="G76" s="12"/>
      <c r="H76" s="12"/>
    </row>
    <row r="77" spans="1:24" ht="37.5" hidden="1" customHeight="1" x14ac:dyDescent="0.3">
      <c r="A77" s="66"/>
      <c r="B77" s="67" t="s">
        <v>10</v>
      </c>
      <c r="C77" s="15"/>
      <c r="D77" s="16"/>
      <c r="E77" s="12"/>
      <c r="F77" s="12"/>
      <c r="G77" s="12"/>
      <c r="H77" s="12"/>
    </row>
    <row r="78" spans="1:24" ht="37.5" hidden="1" customHeight="1" x14ac:dyDescent="0.3">
      <c r="A78" s="66"/>
      <c r="B78" s="67" t="s">
        <v>11</v>
      </c>
      <c r="C78" s="15"/>
      <c r="D78" s="16"/>
      <c r="E78" s="12"/>
      <c r="F78" s="12"/>
      <c r="G78" s="12"/>
      <c r="H78" s="12"/>
    </row>
    <row r="79" spans="1:24" ht="37.5" hidden="1" customHeight="1" x14ac:dyDescent="0.3">
      <c r="A79" s="66"/>
      <c r="B79" s="67" t="s">
        <v>12</v>
      </c>
      <c r="C79" s="15"/>
      <c r="D79" s="16"/>
      <c r="E79" s="12"/>
      <c r="F79" s="12"/>
      <c r="G79" s="12"/>
      <c r="H79" s="12"/>
    </row>
    <row r="80" spans="1:24" ht="37.5" hidden="1" customHeight="1" x14ac:dyDescent="0.3">
      <c r="A80" s="66"/>
      <c r="B80" s="67" t="s">
        <v>13</v>
      </c>
      <c r="C80" s="15"/>
      <c r="D80" s="16"/>
      <c r="E80" s="12"/>
      <c r="F80" s="12"/>
      <c r="G80" s="12"/>
      <c r="H80" s="12"/>
    </row>
    <row r="81" spans="1:24" ht="37.5" hidden="1" customHeight="1" x14ac:dyDescent="0.3">
      <c r="A81" s="66"/>
      <c r="B81" s="67" t="s">
        <v>14</v>
      </c>
      <c r="C81" s="15"/>
      <c r="D81" s="16"/>
      <c r="E81" s="12"/>
      <c r="F81" s="12"/>
      <c r="G81" s="12"/>
      <c r="H81" s="12"/>
    </row>
    <row r="82" spans="1:24" ht="24" hidden="1" thickBot="1" x14ac:dyDescent="0.3">
      <c r="A82" s="66"/>
      <c r="B82" s="67" t="s">
        <v>15</v>
      </c>
      <c r="C82" s="15"/>
      <c r="D82" s="16"/>
      <c r="E82" s="12"/>
      <c r="F82" s="12"/>
      <c r="G82" s="12"/>
      <c r="H82" s="12"/>
    </row>
    <row r="83" spans="1:24" ht="24" hidden="1" thickBot="1" x14ac:dyDescent="0.3">
      <c r="A83" s="66"/>
      <c r="B83" s="67" t="s">
        <v>16</v>
      </c>
      <c r="C83" s="15"/>
      <c r="D83" s="16"/>
      <c r="E83" s="12"/>
      <c r="F83" s="12"/>
      <c r="G83" s="12"/>
      <c r="H83" s="12"/>
    </row>
    <row r="84" spans="1:24" ht="32.25" hidden="1" customHeight="1" x14ac:dyDescent="0.3">
      <c r="A84" s="66"/>
      <c r="B84" s="67" t="s">
        <v>27</v>
      </c>
      <c r="C84" s="15"/>
      <c r="D84" s="16"/>
      <c r="E84" s="12"/>
      <c r="F84" s="12"/>
      <c r="G84" s="12"/>
      <c r="H84" s="12"/>
    </row>
    <row r="85" spans="1:24" s="19" customFormat="1" ht="24" hidden="1" customHeight="1" x14ac:dyDescent="0.3">
      <c r="A85" s="66"/>
      <c r="B85" s="75" t="s">
        <v>32</v>
      </c>
      <c r="C85" s="76"/>
      <c r="D85" s="77"/>
      <c r="E85" s="17"/>
      <c r="F85" s="17"/>
      <c r="G85" s="17"/>
      <c r="H85" s="17"/>
      <c r="I85" s="2"/>
      <c r="J85" s="2"/>
      <c r="K85" s="2"/>
      <c r="L85" s="2"/>
      <c r="M85" s="2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</row>
    <row r="86" spans="1:24" s="19" customFormat="1" ht="24" hidden="1" thickBot="1" x14ac:dyDescent="0.3">
      <c r="A86" s="73"/>
      <c r="B86" s="57" t="s">
        <v>28</v>
      </c>
      <c r="C86" s="58">
        <f>SUM(C75:C84)</f>
        <v>0</v>
      </c>
      <c r="D86" s="59">
        <f>SUM(D75:D84)</f>
        <v>0</v>
      </c>
      <c r="E86" s="17"/>
      <c r="F86" s="17"/>
      <c r="G86" s="17"/>
      <c r="H86" s="17"/>
      <c r="I86" s="2"/>
      <c r="J86" s="2"/>
      <c r="K86" s="2"/>
      <c r="L86" s="2"/>
      <c r="M86" s="2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</row>
    <row r="87" spans="1:24" s="21" customFormat="1" ht="45.75" hidden="1" customHeight="1" thickBot="1" x14ac:dyDescent="0.3">
      <c r="A87" s="47"/>
      <c r="B87" s="70" t="s">
        <v>21</v>
      </c>
      <c r="C87" s="88"/>
      <c r="D87" s="89"/>
      <c r="E87" s="7" t="s">
        <v>22</v>
      </c>
      <c r="F87" s="7" t="s">
        <v>23</v>
      </c>
      <c r="G87" s="7" t="s">
        <v>24</v>
      </c>
      <c r="H87" s="7"/>
      <c r="I87" s="2"/>
      <c r="J87" s="2"/>
      <c r="K87" s="2"/>
      <c r="L87" s="2"/>
      <c r="M87" s="2"/>
      <c r="N87" s="8">
        <v>0</v>
      </c>
      <c r="O87" s="26" t="e">
        <f>#REF!-#REF!</f>
        <v>#REF!</v>
      </c>
      <c r="P87" s="26" t="e">
        <f>#REF!-#REF!</f>
        <v>#REF!</v>
      </c>
      <c r="Q87" s="8">
        <v>0</v>
      </c>
      <c r="R87" s="8">
        <v>0</v>
      </c>
      <c r="S87" s="8" t="e">
        <f>#REF!-#REF!</f>
        <v>#REF!</v>
      </c>
      <c r="T87" s="8" t="e">
        <f>#REF!-#REF!</f>
        <v>#REF!</v>
      </c>
      <c r="U87" s="8">
        <v>0</v>
      </c>
      <c r="V87" s="20"/>
      <c r="W87" s="20"/>
      <c r="X87" s="20"/>
    </row>
    <row r="88" spans="1:24" s="10" customFormat="1" ht="24" hidden="1" thickBot="1" x14ac:dyDescent="0.3">
      <c r="A88" s="66" t="s">
        <v>2</v>
      </c>
      <c r="B88" s="27" t="s">
        <v>25</v>
      </c>
      <c r="C88" s="22"/>
      <c r="D88" s="23"/>
      <c r="E88" s="12" t="e">
        <f>#REF!-(#REF!*G88%)</f>
        <v>#REF!</v>
      </c>
      <c r="F88" s="12" t="e">
        <f>E88*#REF!</f>
        <v>#REF!</v>
      </c>
      <c r="G88" s="13">
        <v>10</v>
      </c>
      <c r="H88" s="12"/>
      <c r="I88" s="2"/>
      <c r="J88" s="2"/>
      <c r="K88" s="2"/>
      <c r="L88" s="2"/>
      <c r="M88" s="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37.5" hidden="1" customHeight="1" x14ac:dyDescent="0.3">
      <c r="A89" s="66"/>
      <c r="B89" s="71" t="s">
        <v>9</v>
      </c>
      <c r="C89" s="15"/>
      <c r="D89" s="16"/>
      <c r="E89" s="12"/>
      <c r="F89" s="12"/>
      <c r="G89" s="12"/>
      <c r="H89" s="12"/>
    </row>
    <row r="90" spans="1:24" ht="47.25" hidden="1" thickBot="1" x14ac:dyDescent="0.3">
      <c r="A90" s="66"/>
      <c r="B90" s="67" t="s">
        <v>10</v>
      </c>
      <c r="C90" s="15"/>
      <c r="D90" s="16"/>
      <c r="E90" s="12"/>
      <c r="F90" s="12"/>
      <c r="G90" s="12"/>
      <c r="H90" s="12"/>
    </row>
    <row r="91" spans="1:24" ht="45" hidden="1" customHeight="1" x14ac:dyDescent="0.3">
      <c r="A91" s="66"/>
      <c r="B91" s="67" t="s">
        <v>11</v>
      </c>
      <c r="C91" s="15"/>
      <c r="D91" s="16"/>
      <c r="E91" s="12"/>
      <c r="F91" s="12"/>
      <c r="G91" s="12"/>
      <c r="H91" s="12"/>
    </row>
    <row r="92" spans="1:24" ht="45" hidden="1" customHeight="1" x14ac:dyDescent="0.3">
      <c r="A92" s="66"/>
      <c r="B92" s="67" t="s">
        <v>12</v>
      </c>
      <c r="C92" s="15"/>
      <c r="D92" s="16"/>
      <c r="E92" s="12"/>
      <c r="F92" s="12"/>
      <c r="G92" s="12"/>
      <c r="H92" s="12"/>
    </row>
    <row r="93" spans="1:24" ht="24.95" hidden="1" customHeight="1" x14ac:dyDescent="0.3">
      <c r="A93" s="66"/>
      <c r="B93" s="67" t="s">
        <v>13</v>
      </c>
      <c r="C93" s="15"/>
      <c r="D93" s="16"/>
      <c r="E93" s="12"/>
      <c r="F93" s="12"/>
      <c r="G93" s="12"/>
      <c r="H93" s="12"/>
    </row>
    <row r="94" spans="1:24" ht="47.25" hidden="1" thickBot="1" x14ac:dyDescent="0.3">
      <c r="A94" s="66"/>
      <c r="B94" s="67" t="s">
        <v>14</v>
      </c>
      <c r="C94" s="15"/>
      <c r="D94" s="16"/>
      <c r="E94" s="12"/>
      <c r="F94" s="12"/>
      <c r="G94" s="12"/>
      <c r="H94" s="12"/>
    </row>
    <row r="95" spans="1:24" ht="24" hidden="1" thickBot="1" x14ac:dyDescent="0.3">
      <c r="A95" s="66"/>
      <c r="B95" s="67" t="s">
        <v>15</v>
      </c>
      <c r="C95" s="15"/>
      <c r="D95" s="16"/>
      <c r="E95" s="12"/>
      <c r="F95" s="12"/>
      <c r="G95" s="12"/>
      <c r="H95" s="12"/>
    </row>
    <row r="96" spans="1:24" ht="24" hidden="1" thickBot="1" x14ac:dyDescent="0.3">
      <c r="A96" s="66"/>
      <c r="B96" s="67" t="s">
        <v>16</v>
      </c>
      <c r="C96" s="15"/>
      <c r="D96" s="16"/>
      <c r="E96" s="12"/>
      <c r="F96" s="12"/>
      <c r="G96" s="12"/>
      <c r="H96" s="12"/>
    </row>
    <row r="97" spans="1:24" s="19" customFormat="1" ht="24" hidden="1" customHeight="1" x14ac:dyDescent="0.3">
      <c r="A97" s="66"/>
      <c r="B97" s="75" t="s">
        <v>32</v>
      </c>
      <c r="C97" s="15"/>
      <c r="D97" s="16"/>
      <c r="E97" s="12"/>
      <c r="F97" s="12"/>
      <c r="G97" s="12"/>
      <c r="H97" s="12"/>
      <c r="I97" s="2"/>
      <c r="J97" s="2"/>
      <c r="K97" s="2"/>
      <c r="L97" s="2"/>
      <c r="M97" s="2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</row>
    <row r="98" spans="1:24" s="19" customFormat="1" ht="24" hidden="1" thickBot="1" x14ac:dyDescent="0.3">
      <c r="A98" s="73"/>
      <c r="B98" s="57" t="s">
        <v>28</v>
      </c>
      <c r="C98" s="58">
        <f>SUM(C88:C96)</f>
        <v>0</v>
      </c>
      <c r="D98" s="59">
        <f>SUM(D88:D96)</f>
        <v>0</v>
      </c>
      <c r="E98" s="17"/>
      <c r="F98" s="17"/>
      <c r="G98" s="17"/>
      <c r="H98" s="17"/>
      <c r="I98" s="2"/>
      <c r="J98" s="2"/>
      <c r="K98" s="2"/>
      <c r="L98" s="2"/>
      <c r="M98" s="2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</row>
    <row r="99" spans="1:24" s="21" customFormat="1" ht="45.75" hidden="1" thickBot="1" x14ac:dyDescent="0.3">
      <c r="A99" s="47"/>
      <c r="B99" s="70" t="s">
        <v>21</v>
      </c>
      <c r="C99" s="88"/>
      <c r="D99" s="63"/>
      <c r="E99" s="7" t="s">
        <v>22</v>
      </c>
      <c r="F99" s="7" t="s">
        <v>23</v>
      </c>
      <c r="G99" s="7" t="s">
        <v>24</v>
      </c>
      <c r="H99" s="7"/>
      <c r="I99" s="2"/>
      <c r="J99" s="2"/>
      <c r="K99" s="2"/>
      <c r="L99" s="2"/>
      <c r="M99" s="2"/>
      <c r="N99" s="8" t="e">
        <f>#REF!-#REF!</f>
        <v>#REF!</v>
      </c>
      <c r="O99" s="8" t="e">
        <f>#REF!-#REF!</f>
        <v>#REF!</v>
      </c>
      <c r="P99" s="8" t="e">
        <f>#REF!-#REF!</f>
        <v>#REF!</v>
      </c>
      <c r="Q99" s="8" t="e">
        <f>#REF!-#REF!</f>
        <v>#REF!</v>
      </c>
      <c r="R99" s="8" t="e">
        <f>#REF!-#REF!</f>
        <v>#REF!</v>
      </c>
      <c r="S99" s="8" t="e">
        <f>#REF!-#REF!</f>
        <v>#REF!</v>
      </c>
      <c r="T99" s="8" t="e">
        <f>#REF!-#REF!</f>
        <v>#REF!</v>
      </c>
      <c r="U99" s="8" t="e">
        <f>#REF!-#REF!</f>
        <v>#REF!</v>
      </c>
      <c r="V99" s="20"/>
      <c r="W99" s="20"/>
      <c r="X99" s="20"/>
    </row>
    <row r="100" spans="1:24" ht="24.95" hidden="1" customHeight="1" x14ac:dyDescent="0.3">
      <c r="A100" s="66" t="s">
        <v>1</v>
      </c>
      <c r="B100" s="27" t="s">
        <v>25</v>
      </c>
      <c r="C100" s="22"/>
      <c r="D100" s="23"/>
      <c r="E100" s="12" t="e">
        <f>#REF!-(#REF!*G100%)</f>
        <v>#REF!</v>
      </c>
      <c r="F100" s="12" t="e">
        <f>E100*#REF!</f>
        <v>#REF!</v>
      </c>
      <c r="G100" s="13">
        <v>10</v>
      </c>
      <c r="H100" s="12"/>
    </row>
    <row r="101" spans="1:24" ht="24" hidden="1" thickBot="1" x14ac:dyDescent="0.3">
      <c r="A101" s="66"/>
      <c r="B101" s="71" t="s">
        <v>9</v>
      </c>
      <c r="C101" s="15"/>
      <c r="D101" s="16"/>
      <c r="E101" s="12"/>
      <c r="F101" s="12"/>
      <c r="G101" s="12"/>
      <c r="H101" s="12"/>
    </row>
    <row r="102" spans="1:24" ht="47.25" hidden="1" thickBot="1" x14ac:dyDescent="0.3">
      <c r="A102" s="66"/>
      <c r="B102" s="67" t="s">
        <v>10</v>
      </c>
      <c r="C102" s="15"/>
      <c r="D102" s="16"/>
      <c r="E102" s="12"/>
      <c r="F102" s="12"/>
      <c r="G102" s="12"/>
      <c r="H102" s="12"/>
    </row>
    <row r="103" spans="1:24" ht="45" hidden="1" customHeight="1" x14ac:dyDescent="0.3">
      <c r="A103" s="66"/>
      <c r="B103" s="67" t="s">
        <v>11</v>
      </c>
      <c r="C103" s="15"/>
      <c r="D103" s="16"/>
      <c r="E103" s="12"/>
      <c r="F103" s="12"/>
      <c r="G103" s="12"/>
      <c r="H103" s="12"/>
    </row>
    <row r="104" spans="1:24" ht="45" hidden="1" customHeight="1" x14ac:dyDescent="0.3">
      <c r="A104" s="66"/>
      <c r="B104" s="67" t="s">
        <v>12</v>
      </c>
      <c r="C104" s="15"/>
      <c r="D104" s="16"/>
      <c r="E104" s="12"/>
      <c r="F104" s="12"/>
      <c r="G104" s="12"/>
      <c r="H104" s="12"/>
    </row>
    <row r="105" spans="1:24" ht="24" hidden="1" thickBot="1" x14ac:dyDescent="0.3">
      <c r="A105" s="66"/>
      <c r="B105" s="67" t="s">
        <v>13</v>
      </c>
      <c r="C105" s="15"/>
      <c r="D105" s="16"/>
      <c r="E105" s="12"/>
      <c r="F105" s="12"/>
      <c r="G105" s="12"/>
      <c r="H105" s="12"/>
    </row>
    <row r="106" spans="1:24" ht="45" hidden="1" customHeight="1" x14ac:dyDescent="0.3">
      <c r="A106" s="66"/>
      <c r="B106" s="67" t="s">
        <v>14</v>
      </c>
      <c r="C106" s="15"/>
      <c r="D106" s="16"/>
      <c r="E106" s="12"/>
      <c r="F106" s="12"/>
      <c r="G106" s="12"/>
      <c r="H106" s="12"/>
    </row>
    <row r="107" spans="1:24" ht="24" hidden="1" thickBot="1" x14ac:dyDescent="0.3">
      <c r="A107" s="66"/>
      <c r="B107" s="67" t="s">
        <v>15</v>
      </c>
      <c r="C107" s="15"/>
      <c r="D107" s="16"/>
      <c r="E107" s="12"/>
      <c r="F107" s="12"/>
      <c r="G107" s="12"/>
      <c r="H107" s="12"/>
    </row>
    <row r="108" spans="1:24" ht="24" hidden="1" thickBot="1" x14ac:dyDescent="0.3">
      <c r="A108" s="66"/>
      <c r="B108" s="67" t="s">
        <v>16</v>
      </c>
      <c r="C108" s="15"/>
      <c r="D108" s="16"/>
      <c r="E108" s="12"/>
      <c r="F108" s="12"/>
      <c r="G108" s="12"/>
      <c r="H108" s="12"/>
    </row>
    <row r="109" spans="1:24" ht="32.25" hidden="1" customHeight="1" x14ac:dyDescent="0.3">
      <c r="A109" s="66"/>
      <c r="B109" s="67" t="s">
        <v>27</v>
      </c>
      <c r="C109" s="15"/>
      <c r="D109" s="16"/>
      <c r="E109" s="12"/>
      <c r="F109" s="12"/>
      <c r="G109" s="12"/>
      <c r="H109" s="12"/>
    </row>
    <row r="110" spans="1:24" s="19" customFormat="1" ht="24" hidden="1" customHeight="1" x14ac:dyDescent="0.3">
      <c r="A110" s="66"/>
      <c r="B110" s="75" t="s">
        <v>32</v>
      </c>
      <c r="C110" s="15"/>
      <c r="D110" s="16"/>
      <c r="E110" s="12"/>
      <c r="F110" s="12"/>
      <c r="G110" s="12"/>
      <c r="H110" s="12"/>
      <c r="I110" s="2"/>
      <c r="J110" s="2"/>
      <c r="K110" s="2"/>
      <c r="L110" s="2"/>
      <c r="M110" s="2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</row>
    <row r="111" spans="1:24" s="19" customFormat="1" ht="24" hidden="1" thickBot="1" x14ac:dyDescent="0.3">
      <c r="A111" s="73"/>
      <c r="B111" s="57" t="s">
        <v>28</v>
      </c>
      <c r="C111" s="58">
        <f>SUM(C100:C109)</f>
        <v>0</v>
      </c>
      <c r="D111" s="59">
        <f>SUM(D100:D109)</f>
        <v>0</v>
      </c>
      <c r="E111" s="17"/>
      <c r="F111" s="17"/>
      <c r="G111" s="17"/>
      <c r="H111" s="17"/>
      <c r="I111" s="2"/>
      <c r="J111" s="2"/>
      <c r="K111" s="2"/>
      <c r="L111" s="2"/>
      <c r="M111" s="2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</row>
    <row r="112" spans="1:24" s="21" customFormat="1" ht="45.75" hidden="1" customHeight="1" thickBot="1" x14ac:dyDescent="0.3">
      <c r="A112" s="47"/>
      <c r="B112" s="70" t="s">
        <v>21</v>
      </c>
      <c r="C112" s="62"/>
      <c r="D112" s="63"/>
      <c r="E112" s="7" t="s">
        <v>22</v>
      </c>
      <c r="F112" s="7" t="s">
        <v>23</v>
      </c>
      <c r="G112" s="7" t="s">
        <v>24</v>
      </c>
      <c r="H112" s="7"/>
      <c r="I112" s="2"/>
      <c r="J112" s="2"/>
      <c r="K112" s="2"/>
      <c r="L112" s="2"/>
      <c r="M112" s="2"/>
      <c r="N112" s="8" t="e">
        <f>#REF!-#REF!</f>
        <v>#REF!</v>
      </c>
      <c r="O112" s="8" t="e">
        <f>#REF!-#REF!</f>
        <v>#REF!</v>
      </c>
      <c r="P112" s="8" t="e">
        <f>#REF!-#REF!</f>
        <v>#REF!</v>
      </c>
      <c r="Q112" s="8" t="e">
        <f>#REF!-#REF!</f>
        <v>#REF!</v>
      </c>
      <c r="R112" s="8" t="e">
        <f>#REF!-#REF!</f>
        <v>#REF!</v>
      </c>
      <c r="S112" s="8" t="e">
        <f>#REF!-#REF!</f>
        <v>#REF!</v>
      </c>
      <c r="T112" s="8" t="e">
        <f>#REF!-#REF!</f>
        <v>#REF!</v>
      </c>
      <c r="U112" s="8" t="e">
        <f>#REF!-#REF!</f>
        <v>#REF!</v>
      </c>
      <c r="V112" s="20"/>
      <c r="W112" s="20"/>
      <c r="X112" s="20"/>
    </row>
    <row r="113" spans="1:24" ht="24" hidden="1" thickBot="1" x14ac:dyDescent="0.3">
      <c r="A113" s="66" t="s">
        <v>0</v>
      </c>
      <c r="B113" s="27" t="s">
        <v>25</v>
      </c>
      <c r="C113" s="22"/>
      <c r="D113" s="23"/>
      <c r="E113" s="12" t="e">
        <f>#REF!-(#REF!*G113%)</f>
        <v>#REF!</v>
      </c>
      <c r="F113" s="12" t="e">
        <f>E113*#REF!</f>
        <v>#REF!</v>
      </c>
      <c r="G113" s="13">
        <v>10</v>
      </c>
      <c r="H113" s="12"/>
    </row>
    <row r="114" spans="1:24" ht="47.25" hidden="1" thickBot="1" x14ac:dyDescent="0.3">
      <c r="A114" s="66"/>
      <c r="B114" s="67" t="s">
        <v>10</v>
      </c>
      <c r="C114" s="15"/>
      <c r="D114" s="16"/>
      <c r="E114" s="12"/>
      <c r="F114" s="12"/>
      <c r="G114" s="12"/>
      <c r="H114" s="12"/>
    </row>
    <row r="115" spans="1:24" ht="45" hidden="1" customHeight="1" x14ac:dyDescent="0.3">
      <c r="A115" s="66"/>
      <c r="B115" s="67" t="s">
        <v>11</v>
      </c>
      <c r="C115" s="15"/>
      <c r="D115" s="16"/>
      <c r="E115" s="12"/>
      <c r="F115" s="12"/>
      <c r="G115" s="12"/>
      <c r="H115" s="12"/>
    </row>
    <row r="116" spans="1:24" ht="45" hidden="1" customHeight="1" x14ac:dyDescent="0.3">
      <c r="A116" s="66"/>
      <c r="B116" s="67" t="s">
        <v>12</v>
      </c>
      <c r="C116" s="15"/>
      <c r="D116" s="16"/>
      <c r="E116" s="28"/>
      <c r="F116" s="28"/>
      <c r="G116" s="28"/>
      <c r="H116" s="28"/>
    </row>
    <row r="117" spans="1:24" ht="24" hidden="1" thickBot="1" x14ac:dyDescent="0.3">
      <c r="A117" s="66"/>
      <c r="B117" s="67" t="s">
        <v>13</v>
      </c>
      <c r="C117" s="15"/>
      <c r="D117" s="16"/>
      <c r="E117" s="28"/>
      <c r="F117" s="28"/>
      <c r="G117" s="28"/>
      <c r="H117" s="28"/>
    </row>
    <row r="118" spans="1:24" ht="47.25" hidden="1" thickBot="1" x14ac:dyDescent="0.3">
      <c r="A118" s="66"/>
      <c r="B118" s="67" t="s">
        <v>14</v>
      </c>
      <c r="C118" s="15"/>
      <c r="D118" s="16"/>
      <c r="E118" s="28"/>
      <c r="F118" s="28"/>
      <c r="G118" s="28"/>
      <c r="H118" s="28"/>
    </row>
    <row r="119" spans="1:24" ht="24" hidden="1" thickBot="1" x14ac:dyDescent="0.3">
      <c r="A119" s="66"/>
      <c r="B119" s="67" t="s">
        <v>15</v>
      </c>
      <c r="C119" s="15"/>
      <c r="D119" s="16"/>
      <c r="E119" s="28"/>
      <c r="F119" s="28"/>
      <c r="G119" s="28"/>
      <c r="H119" s="28"/>
    </row>
    <row r="120" spans="1:24" ht="24" hidden="1" thickBot="1" x14ac:dyDescent="0.3">
      <c r="A120" s="66"/>
      <c r="B120" s="67" t="s">
        <v>16</v>
      </c>
      <c r="C120" s="15"/>
      <c r="D120" s="16"/>
      <c r="E120" s="28"/>
      <c r="F120" s="28"/>
      <c r="G120" s="28"/>
      <c r="H120" s="28"/>
    </row>
    <row r="121" spans="1:24" s="19" customFormat="1" ht="22.5" hidden="1" customHeight="1" x14ac:dyDescent="0.3">
      <c r="A121" s="66"/>
      <c r="B121" s="75" t="s">
        <v>32</v>
      </c>
      <c r="C121" s="15"/>
      <c r="D121" s="16"/>
      <c r="E121" s="12"/>
      <c r="F121" s="12"/>
      <c r="G121" s="12"/>
      <c r="H121" s="12"/>
      <c r="I121" s="2"/>
      <c r="J121" s="2"/>
      <c r="K121" s="2"/>
      <c r="L121" s="2"/>
      <c r="M121" s="2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:24" s="19" customFormat="1" ht="24" hidden="1" thickBot="1" x14ac:dyDescent="0.3">
      <c r="A122" s="73"/>
      <c r="B122" s="57" t="s">
        <v>28</v>
      </c>
      <c r="C122" s="58">
        <f>SUM(C113:C120)</f>
        <v>0</v>
      </c>
      <c r="D122" s="59">
        <f>SUM(D113:D120)</f>
        <v>0</v>
      </c>
      <c r="E122" s="17"/>
      <c r="F122" s="17"/>
      <c r="G122" s="17"/>
      <c r="H122" s="17"/>
      <c r="I122" s="2"/>
      <c r="J122" s="2"/>
      <c r="K122" s="2"/>
      <c r="L122" s="2"/>
      <c r="M122" s="2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 x14ac:dyDescent="0.35">
      <c r="A123" s="29"/>
      <c r="B123" s="29"/>
      <c r="C123" s="30"/>
      <c r="D123" s="31"/>
      <c r="E123" s="32"/>
      <c r="F123" s="32"/>
      <c r="G123" s="32"/>
      <c r="H123" s="32"/>
    </row>
    <row r="124" spans="1:24" x14ac:dyDescent="0.35">
      <c r="A124" s="29"/>
      <c r="B124" s="29"/>
      <c r="C124" s="30"/>
      <c r="D124" s="31"/>
      <c r="E124" s="32"/>
      <c r="F124" s="32"/>
      <c r="G124" s="32"/>
      <c r="H124" s="32"/>
    </row>
    <row r="125" spans="1:24" x14ac:dyDescent="0.35">
      <c r="A125" s="29"/>
      <c r="B125" s="29"/>
      <c r="C125" s="30"/>
      <c r="D125" s="31"/>
      <c r="E125" s="32"/>
      <c r="F125" s="32"/>
      <c r="G125" s="32"/>
      <c r="H125" s="32"/>
    </row>
    <row r="126" spans="1:24" x14ac:dyDescent="0.25">
      <c r="C126" s="34"/>
      <c r="D126" s="35"/>
    </row>
    <row r="127" spans="1:24" x14ac:dyDescent="0.25">
      <c r="C127" s="34"/>
      <c r="D127" s="35"/>
    </row>
    <row r="128" spans="1:24" x14ac:dyDescent="0.25">
      <c r="C128" s="34"/>
      <c r="D128" s="35"/>
    </row>
    <row r="129" spans="3:4" x14ac:dyDescent="0.25">
      <c r="C129" s="34"/>
      <c r="D129" s="35"/>
    </row>
    <row r="130" spans="3:4" x14ac:dyDescent="0.25">
      <c r="C130" s="34"/>
      <c r="D130" s="35"/>
    </row>
    <row r="131" spans="3:4" x14ac:dyDescent="0.25">
      <c r="C131" s="34"/>
      <c r="D131" s="35"/>
    </row>
    <row r="132" spans="3:4" x14ac:dyDescent="0.25">
      <c r="C132" s="34"/>
      <c r="D132" s="35"/>
    </row>
    <row r="133" spans="3:4" x14ac:dyDescent="0.25">
      <c r="C133" s="34"/>
      <c r="D133" s="35"/>
    </row>
    <row r="134" spans="3:4" x14ac:dyDescent="0.25">
      <c r="C134" s="34"/>
      <c r="D134" s="35"/>
    </row>
    <row r="135" spans="3:4" x14ac:dyDescent="0.25">
      <c r="C135" s="34"/>
      <c r="D135" s="35"/>
    </row>
    <row r="136" spans="3:4" x14ac:dyDescent="0.25">
      <c r="C136" s="34"/>
      <c r="D136" s="35"/>
    </row>
    <row r="137" spans="3:4" x14ac:dyDescent="0.25">
      <c r="C137" s="34"/>
      <c r="D137" s="35"/>
    </row>
    <row r="138" spans="3:4" x14ac:dyDescent="0.25">
      <c r="C138" s="34"/>
      <c r="D138" s="35"/>
    </row>
    <row r="139" spans="3:4" x14ac:dyDescent="0.25">
      <c r="C139" s="34"/>
      <c r="D139" s="35"/>
    </row>
    <row r="140" spans="3:4" x14ac:dyDescent="0.25">
      <c r="C140" s="34"/>
      <c r="D140" s="35"/>
    </row>
    <row r="141" spans="3:4" x14ac:dyDescent="0.25">
      <c r="C141" s="34"/>
      <c r="D141" s="35"/>
    </row>
    <row r="142" spans="3:4" x14ac:dyDescent="0.25">
      <c r="C142" s="34"/>
      <c r="D142" s="35"/>
    </row>
    <row r="143" spans="3:4" x14ac:dyDescent="0.25">
      <c r="C143" s="34"/>
      <c r="D143" s="35"/>
    </row>
    <row r="144" spans="3:4" x14ac:dyDescent="0.25">
      <c r="C144" s="34"/>
      <c r="D144" s="35"/>
    </row>
    <row r="145" spans="3:4" x14ac:dyDescent="0.25">
      <c r="C145" s="34"/>
      <c r="D145" s="35"/>
    </row>
    <row r="146" spans="3:4" x14ac:dyDescent="0.25">
      <c r="C146" s="34"/>
      <c r="D146" s="35"/>
    </row>
    <row r="147" spans="3:4" x14ac:dyDescent="0.25">
      <c r="C147" s="34"/>
      <c r="D147" s="35"/>
    </row>
    <row r="148" spans="3:4" x14ac:dyDescent="0.25">
      <c r="C148" s="34"/>
      <c r="D148" s="35"/>
    </row>
    <row r="149" spans="3:4" x14ac:dyDescent="0.25">
      <c r="C149" s="34"/>
      <c r="D149" s="35"/>
    </row>
    <row r="150" spans="3:4" x14ac:dyDescent="0.25">
      <c r="C150" s="34"/>
      <c r="D150" s="35"/>
    </row>
    <row r="151" spans="3:4" x14ac:dyDescent="0.25">
      <c r="C151" s="34"/>
      <c r="D151" s="35"/>
    </row>
    <row r="152" spans="3:4" x14ac:dyDescent="0.25">
      <c r="C152" s="34"/>
      <c r="D152" s="35"/>
    </row>
    <row r="153" spans="3:4" x14ac:dyDescent="0.25">
      <c r="C153" s="34"/>
      <c r="D153" s="35"/>
    </row>
    <row r="154" spans="3:4" x14ac:dyDescent="0.25">
      <c r="C154" s="34"/>
      <c r="D154" s="35"/>
    </row>
    <row r="155" spans="3:4" x14ac:dyDescent="0.25">
      <c r="C155" s="34"/>
      <c r="D155" s="35"/>
    </row>
    <row r="156" spans="3:4" x14ac:dyDescent="0.25">
      <c r="C156" s="34"/>
      <c r="D156" s="35"/>
    </row>
    <row r="157" spans="3:4" x14ac:dyDescent="0.25">
      <c r="C157" s="34"/>
      <c r="D157" s="35"/>
    </row>
    <row r="158" spans="3:4" x14ac:dyDescent="0.25">
      <c r="C158" s="34"/>
      <c r="D158" s="35"/>
    </row>
    <row r="159" spans="3:4" x14ac:dyDescent="0.25">
      <c r="C159" s="34"/>
      <c r="D159" s="35"/>
    </row>
    <row r="160" spans="3:4" x14ac:dyDescent="0.25">
      <c r="C160" s="34"/>
      <c r="D160" s="35"/>
    </row>
    <row r="161" spans="3:4" x14ac:dyDescent="0.25">
      <c r="C161" s="34"/>
      <c r="D161" s="35"/>
    </row>
    <row r="162" spans="3:4" x14ac:dyDescent="0.25">
      <c r="C162" s="34"/>
      <c r="D162" s="35"/>
    </row>
    <row r="163" spans="3:4" x14ac:dyDescent="0.25">
      <c r="C163" s="34"/>
      <c r="D163" s="35"/>
    </row>
    <row r="164" spans="3:4" x14ac:dyDescent="0.25">
      <c r="C164" s="34"/>
      <c r="D164" s="35"/>
    </row>
    <row r="165" spans="3:4" x14ac:dyDescent="0.25">
      <c r="C165" s="34"/>
      <c r="D165" s="35"/>
    </row>
    <row r="166" spans="3:4" x14ac:dyDescent="0.25">
      <c r="C166" s="34"/>
      <c r="D166" s="35"/>
    </row>
    <row r="167" spans="3:4" x14ac:dyDescent="0.25">
      <c r="C167" s="34"/>
      <c r="D167" s="35"/>
    </row>
    <row r="168" spans="3:4" x14ac:dyDescent="0.25">
      <c r="C168" s="34"/>
      <c r="D168" s="35"/>
    </row>
    <row r="169" spans="3:4" x14ac:dyDescent="0.25">
      <c r="C169" s="34"/>
      <c r="D169" s="35"/>
    </row>
    <row r="170" spans="3:4" x14ac:dyDescent="0.25">
      <c r="C170" s="34"/>
      <c r="D170" s="35"/>
    </row>
    <row r="171" spans="3:4" x14ac:dyDescent="0.25">
      <c r="C171" s="34"/>
      <c r="D171" s="35"/>
    </row>
    <row r="172" spans="3:4" x14ac:dyDescent="0.25">
      <c r="C172" s="34"/>
      <c r="D172" s="35"/>
    </row>
    <row r="173" spans="3:4" x14ac:dyDescent="0.25">
      <c r="C173" s="34"/>
      <c r="D173" s="35"/>
    </row>
    <row r="174" spans="3:4" x14ac:dyDescent="0.25">
      <c r="C174" s="34"/>
      <c r="D174" s="35"/>
    </row>
    <row r="175" spans="3:4" x14ac:dyDescent="0.25">
      <c r="C175" s="34"/>
      <c r="D175" s="35"/>
    </row>
    <row r="176" spans="3:4" x14ac:dyDescent="0.25">
      <c r="C176" s="34"/>
      <c r="D176" s="35"/>
    </row>
    <row r="177" spans="3:4" x14ac:dyDescent="0.25">
      <c r="C177" s="34"/>
      <c r="D177" s="35"/>
    </row>
    <row r="178" spans="3:4" x14ac:dyDescent="0.25">
      <c r="C178" s="34"/>
      <c r="D178" s="35"/>
    </row>
    <row r="179" spans="3:4" x14ac:dyDescent="0.25">
      <c r="C179" s="34"/>
      <c r="D179" s="35"/>
    </row>
    <row r="180" spans="3:4" x14ac:dyDescent="0.25">
      <c r="C180" s="34"/>
      <c r="D180" s="35"/>
    </row>
    <row r="181" spans="3:4" x14ac:dyDescent="0.25">
      <c r="C181" s="34"/>
      <c r="D181" s="35"/>
    </row>
    <row r="182" spans="3:4" x14ac:dyDescent="0.25">
      <c r="C182" s="34"/>
      <c r="D182" s="35"/>
    </row>
    <row r="183" spans="3:4" x14ac:dyDescent="0.25">
      <c r="C183" s="34"/>
      <c r="D183" s="35"/>
    </row>
    <row r="184" spans="3:4" x14ac:dyDescent="0.25">
      <c r="C184" s="34"/>
      <c r="D184" s="35"/>
    </row>
    <row r="185" spans="3:4" x14ac:dyDescent="0.25">
      <c r="C185" s="34"/>
      <c r="D185" s="35"/>
    </row>
    <row r="186" spans="3:4" x14ac:dyDescent="0.25">
      <c r="C186" s="34"/>
      <c r="D186" s="35"/>
    </row>
    <row r="187" spans="3:4" x14ac:dyDescent="0.25">
      <c r="C187" s="34"/>
      <c r="D187" s="35"/>
    </row>
    <row r="188" spans="3:4" x14ac:dyDescent="0.25">
      <c r="C188" s="34"/>
      <c r="D188" s="35"/>
    </row>
    <row r="189" spans="3:4" x14ac:dyDescent="0.25">
      <c r="C189" s="34"/>
      <c r="D189" s="35"/>
    </row>
    <row r="190" spans="3:4" x14ac:dyDescent="0.25">
      <c r="C190" s="34"/>
      <c r="D190" s="35"/>
    </row>
    <row r="191" spans="3:4" x14ac:dyDescent="0.25">
      <c r="C191" s="34"/>
      <c r="D191" s="35"/>
    </row>
    <row r="192" spans="3:4" x14ac:dyDescent="0.25">
      <c r="C192" s="34"/>
      <c r="D192" s="35"/>
    </row>
    <row r="193" spans="3:4" x14ac:dyDescent="0.25">
      <c r="C193" s="34"/>
      <c r="D193" s="35"/>
    </row>
    <row r="194" spans="3:4" x14ac:dyDescent="0.25">
      <c r="C194" s="34"/>
      <c r="D194" s="35"/>
    </row>
    <row r="195" spans="3:4" x14ac:dyDescent="0.25">
      <c r="C195" s="34"/>
      <c r="D195" s="35"/>
    </row>
    <row r="196" spans="3:4" x14ac:dyDescent="0.25">
      <c r="C196" s="34"/>
      <c r="D196" s="35"/>
    </row>
    <row r="197" spans="3:4" x14ac:dyDescent="0.25">
      <c r="C197" s="34"/>
      <c r="D197" s="35"/>
    </row>
    <row r="198" spans="3:4" x14ac:dyDescent="0.25">
      <c r="C198" s="34"/>
      <c r="D198" s="35"/>
    </row>
    <row r="199" spans="3:4" x14ac:dyDescent="0.25">
      <c r="C199" s="34"/>
      <c r="D199" s="35"/>
    </row>
    <row r="200" spans="3:4" x14ac:dyDescent="0.25">
      <c r="C200" s="34"/>
      <c r="D200" s="35"/>
    </row>
    <row r="201" spans="3:4" x14ac:dyDescent="0.25">
      <c r="C201" s="34"/>
      <c r="D201" s="35"/>
    </row>
    <row r="202" spans="3:4" x14ac:dyDescent="0.25">
      <c r="C202" s="34"/>
      <c r="D202" s="35"/>
    </row>
    <row r="203" spans="3:4" x14ac:dyDescent="0.25">
      <c r="C203" s="34"/>
      <c r="D203" s="35"/>
    </row>
    <row r="204" spans="3:4" x14ac:dyDescent="0.25">
      <c r="C204" s="34"/>
      <c r="D204" s="35"/>
    </row>
    <row r="205" spans="3:4" x14ac:dyDescent="0.25">
      <c r="C205" s="34"/>
      <c r="D205" s="35"/>
    </row>
    <row r="206" spans="3:4" x14ac:dyDescent="0.25">
      <c r="C206" s="34"/>
      <c r="D206" s="35"/>
    </row>
    <row r="207" spans="3:4" x14ac:dyDescent="0.25">
      <c r="C207" s="34"/>
      <c r="D207" s="35"/>
    </row>
    <row r="208" spans="3:4" x14ac:dyDescent="0.25">
      <c r="C208" s="34"/>
      <c r="D208" s="35"/>
    </row>
    <row r="209" spans="3:4" x14ac:dyDescent="0.25">
      <c r="C209" s="34"/>
      <c r="D209" s="35"/>
    </row>
    <row r="210" spans="3:4" x14ac:dyDescent="0.25">
      <c r="C210" s="34"/>
      <c r="D210" s="35"/>
    </row>
    <row r="211" spans="3:4" x14ac:dyDescent="0.25">
      <c r="C211" s="34"/>
      <c r="D211" s="35"/>
    </row>
    <row r="212" spans="3:4" x14ac:dyDescent="0.25">
      <c r="C212" s="34"/>
      <c r="D212" s="35"/>
    </row>
    <row r="213" spans="3:4" x14ac:dyDescent="0.25">
      <c r="C213" s="34"/>
      <c r="D213" s="35"/>
    </row>
    <row r="214" spans="3:4" x14ac:dyDescent="0.25">
      <c r="C214" s="34"/>
      <c r="D214" s="35"/>
    </row>
    <row r="215" spans="3:4" x14ac:dyDescent="0.25">
      <c r="C215" s="34"/>
      <c r="D215" s="35"/>
    </row>
    <row r="216" spans="3:4" x14ac:dyDescent="0.25">
      <c r="C216" s="34"/>
      <c r="D216" s="35"/>
    </row>
    <row r="217" spans="3:4" x14ac:dyDescent="0.25">
      <c r="C217" s="34"/>
      <c r="D217" s="35"/>
    </row>
    <row r="218" spans="3:4" x14ac:dyDescent="0.25">
      <c r="C218" s="34"/>
      <c r="D218" s="35"/>
    </row>
    <row r="219" spans="3:4" x14ac:dyDescent="0.25">
      <c r="C219" s="34"/>
      <c r="D219" s="35"/>
    </row>
    <row r="220" spans="3:4" x14ac:dyDescent="0.25">
      <c r="C220" s="34"/>
      <c r="D220" s="35"/>
    </row>
    <row r="221" spans="3:4" x14ac:dyDescent="0.25">
      <c r="C221" s="34"/>
      <c r="D221" s="35"/>
    </row>
    <row r="222" spans="3:4" x14ac:dyDescent="0.25">
      <c r="C222" s="34"/>
      <c r="D222" s="35"/>
    </row>
    <row r="223" spans="3:4" x14ac:dyDescent="0.25">
      <c r="C223" s="34"/>
      <c r="D223" s="35"/>
    </row>
    <row r="224" spans="3:4" x14ac:dyDescent="0.25">
      <c r="C224" s="34"/>
      <c r="D224" s="35"/>
    </row>
    <row r="225" spans="3:4" x14ac:dyDescent="0.25">
      <c r="C225" s="34"/>
      <c r="D225" s="35"/>
    </row>
    <row r="226" spans="3:4" x14ac:dyDescent="0.25">
      <c r="C226" s="34"/>
      <c r="D226" s="35"/>
    </row>
    <row r="227" spans="3:4" x14ac:dyDescent="0.25">
      <c r="C227" s="34"/>
      <c r="D227" s="35"/>
    </row>
    <row r="228" spans="3:4" x14ac:dyDescent="0.25">
      <c r="C228" s="34"/>
      <c r="D228" s="35"/>
    </row>
    <row r="229" spans="3:4" x14ac:dyDescent="0.25">
      <c r="C229" s="34"/>
      <c r="D229" s="35"/>
    </row>
    <row r="230" spans="3:4" x14ac:dyDescent="0.25">
      <c r="C230" s="34"/>
      <c r="D230" s="35"/>
    </row>
    <row r="231" spans="3:4" x14ac:dyDescent="0.25">
      <c r="C231" s="34"/>
      <c r="D231" s="35"/>
    </row>
    <row r="232" spans="3:4" x14ac:dyDescent="0.25">
      <c r="C232" s="34"/>
      <c r="D232" s="35"/>
    </row>
    <row r="233" spans="3:4" x14ac:dyDescent="0.25">
      <c r="C233" s="34"/>
      <c r="D233" s="35"/>
    </row>
    <row r="234" spans="3:4" x14ac:dyDescent="0.25">
      <c r="C234" s="34"/>
      <c r="D234" s="35"/>
    </row>
    <row r="235" spans="3:4" x14ac:dyDescent="0.25">
      <c r="C235" s="34"/>
      <c r="D235" s="35"/>
    </row>
    <row r="236" spans="3:4" x14ac:dyDescent="0.25">
      <c r="C236" s="34"/>
      <c r="D236" s="35"/>
    </row>
    <row r="237" spans="3:4" x14ac:dyDescent="0.25">
      <c r="C237" s="34"/>
      <c r="D237" s="35"/>
    </row>
    <row r="238" spans="3:4" x14ac:dyDescent="0.25">
      <c r="C238" s="34"/>
      <c r="D238" s="35"/>
    </row>
    <row r="239" spans="3:4" x14ac:dyDescent="0.25">
      <c r="C239" s="34"/>
      <c r="D239" s="35"/>
    </row>
    <row r="240" spans="3:4" x14ac:dyDescent="0.25">
      <c r="C240" s="34"/>
      <c r="D240" s="35"/>
    </row>
    <row r="241" spans="3:4" x14ac:dyDescent="0.25">
      <c r="C241" s="34"/>
      <c r="D241" s="35"/>
    </row>
    <row r="242" spans="3:4" x14ac:dyDescent="0.25">
      <c r="C242" s="34"/>
      <c r="D242" s="35"/>
    </row>
    <row r="243" spans="3:4" x14ac:dyDescent="0.25">
      <c r="C243" s="34"/>
      <c r="D243" s="35"/>
    </row>
    <row r="244" spans="3:4" x14ac:dyDescent="0.25">
      <c r="C244" s="34"/>
      <c r="D244" s="35"/>
    </row>
    <row r="245" spans="3:4" x14ac:dyDescent="0.25">
      <c r="C245" s="34"/>
      <c r="D245" s="35"/>
    </row>
    <row r="246" spans="3:4" x14ac:dyDescent="0.25">
      <c r="C246" s="34"/>
      <c r="D246" s="35"/>
    </row>
    <row r="247" spans="3:4" x14ac:dyDescent="0.25">
      <c r="C247" s="34"/>
      <c r="D247" s="35"/>
    </row>
    <row r="248" spans="3:4" x14ac:dyDescent="0.25">
      <c r="C248" s="34"/>
      <c r="D248" s="35"/>
    </row>
    <row r="249" spans="3:4" x14ac:dyDescent="0.25">
      <c r="C249" s="34"/>
      <c r="D249" s="35"/>
    </row>
    <row r="250" spans="3:4" x14ac:dyDescent="0.25">
      <c r="C250" s="34"/>
      <c r="D250" s="35"/>
    </row>
    <row r="251" spans="3:4" x14ac:dyDescent="0.25">
      <c r="C251" s="34"/>
      <c r="D251" s="35"/>
    </row>
    <row r="252" spans="3:4" x14ac:dyDescent="0.25">
      <c r="C252" s="34"/>
      <c r="D252" s="35"/>
    </row>
    <row r="253" spans="3:4" x14ac:dyDescent="0.25">
      <c r="C253" s="34"/>
      <c r="D253" s="35"/>
    </row>
    <row r="254" spans="3:4" x14ac:dyDescent="0.25">
      <c r="C254" s="34"/>
      <c r="D254" s="35"/>
    </row>
    <row r="255" spans="3:4" x14ac:dyDescent="0.25">
      <c r="C255" s="34"/>
      <c r="D255" s="35"/>
    </row>
    <row r="256" spans="3:4" x14ac:dyDescent="0.25">
      <c r="C256" s="34"/>
      <c r="D256" s="35"/>
    </row>
    <row r="257" spans="3:4" x14ac:dyDescent="0.25">
      <c r="C257" s="34"/>
      <c r="D257" s="35"/>
    </row>
    <row r="258" spans="3:4" x14ac:dyDescent="0.25">
      <c r="C258" s="34"/>
      <c r="D258" s="35"/>
    </row>
    <row r="259" spans="3:4" x14ac:dyDescent="0.25">
      <c r="C259" s="34"/>
      <c r="D259" s="35"/>
    </row>
    <row r="260" spans="3:4" x14ac:dyDescent="0.25">
      <c r="C260" s="34"/>
      <c r="D260" s="35"/>
    </row>
    <row r="261" spans="3:4" x14ac:dyDescent="0.25">
      <c r="C261" s="34"/>
      <c r="D261" s="35"/>
    </row>
    <row r="262" spans="3:4" x14ac:dyDescent="0.25">
      <c r="C262" s="34"/>
      <c r="D262" s="35"/>
    </row>
    <row r="263" spans="3:4" x14ac:dyDescent="0.25">
      <c r="C263" s="34"/>
      <c r="D263" s="35"/>
    </row>
    <row r="264" spans="3:4" x14ac:dyDescent="0.25">
      <c r="C264" s="34"/>
      <c r="D264" s="35"/>
    </row>
    <row r="265" spans="3:4" x14ac:dyDescent="0.25">
      <c r="C265" s="34"/>
      <c r="D265" s="35"/>
    </row>
    <row r="266" spans="3:4" x14ac:dyDescent="0.25">
      <c r="C266" s="34"/>
      <c r="D266" s="35"/>
    </row>
    <row r="267" spans="3:4" x14ac:dyDescent="0.25">
      <c r="C267" s="34"/>
      <c r="D267" s="35"/>
    </row>
    <row r="268" spans="3:4" x14ac:dyDescent="0.25">
      <c r="C268" s="34"/>
      <c r="D268" s="35"/>
    </row>
    <row r="269" spans="3:4" x14ac:dyDescent="0.25">
      <c r="C269" s="34"/>
      <c r="D269" s="35"/>
    </row>
    <row r="270" spans="3:4" x14ac:dyDescent="0.25">
      <c r="C270" s="34"/>
      <c r="D270" s="35"/>
    </row>
    <row r="271" spans="3:4" x14ac:dyDescent="0.25">
      <c r="C271" s="34"/>
      <c r="D271" s="35"/>
    </row>
    <row r="272" spans="3:4" x14ac:dyDescent="0.25">
      <c r="C272" s="34"/>
      <c r="D272" s="35"/>
    </row>
    <row r="273" spans="3:4" x14ac:dyDescent="0.25">
      <c r="C273" s="34"/>
      <c r="D273" s="35"/>
    </row>
    <row r="274" spans="3:4" x14ac:dyDescent="0.25">
      <c r="C274" s="34"/>
      <c r="D274" s="35"/>
    </row>
    <row r="275" spans="3:4" x14ac:dyDescent="0.25">
      <c r="C275" s="34"/>
      <c r="D275" s="35"/>
    </row>
    <row r="276" spans="3:4" x14ac:dyDescent="0.25">
      <c r="C276" s="34"/>
      <c r="D276" s="35"/>
    </row>
    <row r="277" spans="3:4" x14ac:dyDescent="0.25">
      <c r="C277" s="34"/>
      <c r="D277" s="35"/>
    </row>
    <row r="278" spans="3:4" x14ac:dyDescent="0.25">
      <c r="C278" s="34"/>
      <c r="D278" s="35"/>
    </row>
    <row r="279" spans="3:4" x14ac:dyDescent="0.25">
      <c r="C279" s="34"/>
      <c r="D279" s="35"/>
    </row>
    <row r="280" spans="3:4" x14ac:dyDescent="0.25">
      <c r="C280" s="34"/>
      <c r="D280" s="35"/>
    </row>
    <row r="281" spans="3:4" x14ac:dyDescent="0.25">
      <c r="C281" s="34"/>
      <c r="D281" s="35"/>
    </row>
    <row r="282" spans="3:4" x14ac:dyDescent="0.25">
      <c r="C282" s="34"/>
      <c r="D282" s="35"/>
    </row>
    <row r="283" spans="3:4" x14ac:dyDescent="0.25">
      <c r="C283" s="34"/>
      <c r="D283" s="35"/>
    </row>
    <row r="284" spans="3:4" x14ac:dyDescent="0.25">
      <c r="C284" s="34"/>
      <c r="D284" s="35"/>
    </row>
    <row r="285" spans="3:4" x14ac:dyDescent="0.25">
      <c r="C285" s="34"/>
      <c r="D285" s="35"/>
    </row>
    <row r="286" spans="3:4" x14ac:dyDescent="0.25">
      <c r="C286" s="34"/>
      <c r="D286" s="35"/>
    </row>
    <row r="287" spans="3:4" x14ac:dyDescent="0.25">
      <c r="C287" s="34"/>
      <c r="D287" s="35"/>
    </row>
    <row r="288" spans="3:4" x14ac:dyDescent="0.25">
      <c r="C288" s="34"/>
      <c r="D288" s="35"/>
    </row>
    <row r="289" spans="3:4" x14ac:dyDescent="0.25">
      <c r="C289" s="34"/>
      <c r="D289" s="35"/>
    </row>
    <row r="290" spans="3:4" x14ac:dyDescent="0.25">
      <c r="C290" s="34"/>
      <c r="D290" s="35"/>
    </row>
    <row r="291" spans="3:4" x14ac:dyDescent="0.25">
      <c r="C291" s="34"/>
      <c r="D291" s="35"/>
    </row>
    <row r="292" spans="3:4" x14ac:dyDescent="0.25">
      <c r="C292" s="34"/>
      <c r="D292" s="35"/>
    </row>
    <row r="293" spans="3:4" x14ac:dyDescent="0.25">
      <c r="C293" s="34"/>
      <c r="D293" s="35"/>
    </row>
    <row r="294" spans="3:4" x14ac:dyDescent="0.25">
      <c r="C294" s="34"/>
      <c r="D294" s="35"/>
    </row>
    <row r="295" spans="3:4" x14ac:dyDescent="0.25">
      <c r="C295" s="34"/>
      <c r="D295" s="35"/>
    </row>
    <row r="296" spans="3:4" x14ac:dyDescent="0.25">
      <c r="C296" s="34"/>
      <c r="D296" s="35"/>
    </row>
    <row r="297" spans="3:4" x14ac:dyDescent="0.25">
      <c r="C297" s="34"/>
      <c r="D297" s="35"/>
    </row>
    <row r="298" spans="3:4" x14ac:dyDescent="0.25">
      <c r="C298" s="34"/>
      <c r="D298" s="35"/>
    </row>
    <row r="299" spans="3:4" x14ac:dyDescent="0.25">
      <c r="C299" s="34"/>
      <c r="D299" s="35"/>
    </row>
    <row r="300" spans="3:4" x14ac:dyDescent="0.25">
      <c r="C300" s="34"/>
      <c r="D300" s="35"/>
    </row>
    <row r="301" spans="3:4" x14ac:dyDescent="0.25">
      <c r="C301" s="34"/>
      <c r="D301" s="35"/>
    </row>
    <row r="302" spans="3:4" x14ac:dyDescent="0.25">
      <c r="C302" s="34"/>
      <c r="D302" s="35"/>
    </row>
    <row r="303" spans="3:4" x14ac:dyDescent="0.25">
      <c r="C303" s="34"/>
      <c r="D303" s="35"/>
    </row>
    <row r="304" spans="3:4" x14ac:dyDescent="0.25">
      <c r="C304" s="34"/>
      <c r="D304" s="35"/>
    </row>
    <row r="305" spans="3:4" x14ac:dyDescent="0.25">
      <c r="C305" s="34"/>
      <c r="D305" s="35"/>
    </row>
    <row r="306" spans="3:4" x14ac:dyDescent="0.25">
      <c r="C306" s="34"/>
      <c r="D306" s="35"/>
    </row>
    <row r="307" spans="3:4" x14ac:dyDescent="0.25">
      <c r="C307" s="34"/>
      <c r="D307" s="35"/>
    </row>
    <row r="308" spans="3:4" x14ac:dyDescent="0.25">
      <c r="C308" s="34"/>
      <c r="D308" s="35"/>
    </row>
    <row r="309" spans="3:4" x14ac:dyDescent="0.25">
      <c r="C309" s="34"/>
      <c r="D309" s="35"/>
    </row>
    <row r="310" spans="3:4" x14ac:dyDescent="0.25">
      <c r="C310" s="34"/>
      <c r="D310" s="35"/>
    </row>
    <row r="311" spans="3:4" x14ac:dyDescent="0.25">
      <c r="C311" s="34"/>
      <c r="D311" s="35"/>
    </row>
    <row r="312" spans="3:4" x14ac:dyDescent="0.25">
      <c r="C312" s="34"/>
      <c r="D312" s="35"/>
    </row>
    <row r="313" spans="3:4" x14ac:dyDescent="0.25">
      <c r="C313" s="34"/>
      <c r="D313" s="35"/>
    </row>
    <row r="314" spans="3:4" x14ac:dyDescent="0.25">
      <c r="C314" s="34"/>
      <c r="D314" s="35"/>
    </row>
    <row r="315" spans="3:4" x14ac:dyDescent="0.25">
      <c r="C315" s="34"/>
      <c r="D315" s="35"/>
    </row>
    <row r="316" spans="3:4" x14ac:dyDescent="0.25">
      <c r="C316" s="34"/>
      <c r="D316" s="35"/>
    </row>
    <row r="317" spans="3:4" x14ac:dyDescent="0.25">
      <c r="C317" s="34"/>
      <c r="D317" s="35"/>
    </row>
    <row r="318" spans="3:4" x14ac:dyDescent="0.25">
      <c r="C318" s="34"/>
      <c r="D318" s="35"/>
    </row>
    <row r="319" spans="3:4" x14ac:dyDescent="0.25">
      <c r="C319" s="34"/>
      <c r="D319" s="35"/>
    </row>
    <row r="320" spans="3:4" x14ac:dyDescent="0.25">
      <c r="C320" s="34"/>
      <c r="D320" s="35"/>
    </row>
    <row r="321" spans="3:4" x14ac:dyDescent="0.25">
      <c r="C321" s="34"/>
      <c r="D321" s="35"/>
    </row>
    <row r="322" spans="3:4" x14ac:dyDescent="0.25">
      <c r="C322" s="34"/>
      <c r="D322" s="35"/>
    </row>
    <row r="323" spans="3:4" x14ac:dyDescent="0.25">
      <c r="C323" s="34"/>
      <c r="D323" s="35"/>
    </row>
    <row r="324" spans="3:4" x14ac:dyDescent="0.25">
      <c r="C324" s="34"/>
      <c r="D324" s="35"/>
    </row>
    <row r="325" spans="3:4" x14ac:dyDescent="0.25">
      <c r="C325" s="34"/>
      <c r="D325" s="35"/>
    </row>
    <row r="326" spans="3:4" x14ac:dyDescent="0.25">
      <c r="C326" s="34"/>
      <c r="D326" s="35"/>
    </row>
    <row r="327" spans="3:4" x14ac:dyDescent="0.25">
      <c r="C327" s="34"/>
      <c r="D327" s="35"/>
    </row>
    <row r="328" spans="3:4" x14ac:dyDescent="0.25">
      <c r="C328" s="34"/>
      <c r="D328" s="35"/>
    </row>
    <row r="329" spans="3:4" x14ac:dyDescent="0.25">
      <c r="C329" s="34"/>
      <c r="D329" s="35"/>
    </row>
    <row r="330" spans="3:4" x14ac:dyDescent="0.25">
      <c r="C330" s="34"/>
      <c r="D330" s="35"/>
    </row>
    <row r="331" spans="3:4" x14ac:dyDescent="0.25">
      <c r="C331" s="34"/>
      <c r="D331" s="35"/>
    </row>
    <row r="332" spans="3:4" x14ac:dyDescent="0.25">
      <c r="C332" s="34"/>
      <c r="D332" s="35"/>
    </row>
    <row r="333" spans="3:4" x14ac:dyDescent="0.25">
      <c r="C333" s="34"/>
      <c r="D333" s="35"/>
    </row>
    <row r="334" spans="3:4" x14ac:dyDescent="0.25">
      <c r="C334" s="34"/>
      <c r="D334" s="35"/>
    </row>
    <row r="335" spans="3:4" x14ac:dyDescent="0.25">
      <c r="C335" s="34"/>
      <c r="D335" s="35"/>
    </row>
    <row r="336" spans="3:4" x14ac:dyDescent="0.25">
      <c r="C336" s="34"/>
      <c r="D336" s="35"/>
    </row>
    <row r="337" spans="3:4" x14ac:dyDescent="0.25">
      <c r="C337" s="34"/>
      <c r="D337" s="35"/>
    </row>
    <row r="338" spans="3:4" x14ac:dyDescent="0.25">
      <c r="C338" s="34"/>
      <c r="D338" s="35"/>
    </row>
    <row r="339" spans="3:4" x14ac:dyDescent="0.25">
      <c r="C339" s="34"/>
      <c r="D339" s="35"/>
    </row>
    <row r="340" spans="3:4" x14ac:dyDescent="0.25">
      <c r="C340" s="34"/>
      <c r="D340" s="35"/>
    </row>
    <row r="341" spans="3:4" x14ac:dyDescent="0.25">
      <c r="C341" s="34"/>
      <c r="D341" s="35"/>
    </row>
    <row r="342" spans="3:4" x14ac:dyDescent="0.25">
      <c r="C342" s="34"/>
      <c r="D342" s="35"/>
    </row>
    <row r="343" spans="3:4" x14ac:dyDescent="0.25">
      <c r="C343" s="34"/>
      <c r="D343" s="35"/>
    </row>
    <row r="344" spans="3:4" x14ac:dyDescent="0.25">
      <c r="C344" s="34"/>
      <c r="D344" s="35"/>
    </row>
    <row r="345" spans="3:4" x14ac:dyDescent="0.25">
      <c r="C345" s="34"/>
      <c r="D345" s="35"/>
    </row>
    <row r="346" spans="3:4" x14ac:dyDescent="0.25">
      <c r="C346" s="34"/>
      <c r="D346" s="35"/>
    </row>
    <row r="347" spans="3:4" x14ac:dyDescent="0.25">
      <c r="C347" s="34"/>
      <c r="D347" s="35"/>
    </row>
    <row r="348" spans="3:4" x14ac:dyDescent="0.25">
      <c r="C348" s="34"/>
      <c r="D348" s="35"/>
    </row>
    <row r="349" spans="3:4" x14ac:dyDescent="0.25">
      <c r="C349" s="34"/>
      <c r="D349" s="35"/>
    </row>
    <row r="350" spans="3:4" x14ac:dyDescent="0.25">
      <c r="C350" s="34"/>
      <c r="D350" s="35"/>
    </row>
    <row r="351" spans="3:4" x14ac:dyDescent="0.25">
      <c r="C351" s="34"/>
      <c r="D351" s="35"/>
    </row>
    <row r="352" spans="3:4" x14ac:dyDescent="0.25">
      <c r="C352" s="34"/>
      <c r="D352" s="35"/>
    </row>
    <row r="353" spans="3:4" x14ac:dyDescent="0.25">
      <c r="C353" s="34"/>
      <c r="D353" s="35"/>
    </row>
    <row r="354" spans="3:4" x14ac:dyDescent="0.25">
      <c r="C354" s="34"/>
      <c r="D354" s="35"/>
    </row>
    <row r="355" spans="3:4" x14ac:dyDescent="0.25">
      <c r="C355" s="34"/>
      <c r="D355" s="35"/>
    </row>
    <row r="356" spans="3:4" x14ac:dyDescent="0.25">
      <c r="C356" s="34"/>
      <c r="D356" s="35"/>
    </row>
    <row r="357" spans="3:4" x14ac:dyDescent="0.25">
      <c r="C357" s="34"/>
      <c r="D357" s="35"/>
    </row>
    <row r="358" spans="3:4" x14ac:dyDescent="0.25">
      <c r="C358" s="34"/>
      <c r="D358" s="35"/>
    </row>
    <row r="359" spans="3:4" x14ac:dyDescent="0.25">
      <c r="C359" s="34"/>
      <c r="D359" s="35"/>
    </row>
    <row r="360" spans="3:4" x14ac:dyDescent="0.25">
      <c r="C360" s="34"/>
      <c r="D360" s="35"/>
    </row>
    <row r="361" spans="3:4" x14ac:dyDescent="0.25">
      <c r="C361" s="34"/>
      <c r="D361" s="35"/>
    </row>
    <row r="362" spans="3:4" x14ac:dyDescent="0.25">
      <c r="C362" s="34"/>
      <c r="D362" s="35"/>
    </row>
    <row r="363" spans="3:4" x14ac:dyDescent="0.25">
      <c r="C363" s="34"/>
      <c r="D363" s="35"/>
    </row>
    <row r="364" spans="3:4" x14ac:dyDescent="0.25">
      <c r="C364" s="34"/>
      <c r="D364" s="35"/>
    </row>
    <row r="365" spans="3:4" x14ac:dyDescent="0.25">
      <c r="C365" s="34"/>
      <c r="D365" s="35"/>
    </row>
    <row r="366" spans="3:4" x14ac:dyDescent="0.25">
      <c r="C366" s="34"/>
      <c r="D366" s="35"/>
    </row>
    <row r="367" spans="3:4" x14ac:dyDescent="0.25">
      <c r="C367" s="34"/>
      <c r="D367" s="35"/>
    </row>
    <row r="368" spans="3:4" x14ac:dyDescent="0.25">
      <c r="C368" s="34"/>
      <c r="D368" s="35"/>
    </row>
    <row r="369" spans="3:4" x14ac:dyDescent="0.25">
      <c r="C369" s="34"/>
      <c r="D369" s="35"/>
    </row>
    <row r="370" spans="3:4" x14ac:dyDescent="0.25">
      <c r="C370" s="34"/>
      <c r="D370" s="35"/>
    </row>
    <row r="371" spans="3:4" x14ac:dyDescent="0.25">
      <c r="C371" s="34"/>
      <c r="D371" s="35"/>
    </row>
    <row r="372" spans="3:4" x14ac:dyDescent="0.25">
      <c r="C372" s="34"/>
      <c r="D372" s="35"/>
    </row>
    <row r="373" spans="3:4" x14ac:dyDescent="0.25">
      <c r="C373" s="34"/>
      <c r="D373" s="35"/>
    </row>
    <row r="374" spans="3:4" x14ac:dyDescent="0.25">
      <c r="C374" s="34"/>
      <c r="D374" s="35"/>
    </row>
    <row r="375" spans="3:4" x14ac:dyDescent="0.25">
      <c r="C375" s="34"/>
      <c r="D375" s="35"/>
    </row>
    <row r="376" spans="3:4" x14ac:dyDescent="0.25">
      <c r="C376" s="34"/>
      <c r="D376" s="35"/>
    </row>
    <row r="377" spans="3:4" x14ac:dyDescent="0.25">
      <c r="C377" s="34"/>
      <c r="D377" s="35"/>
    </row>
    <row r="378" spans="3:4" x14ac:dyDescent="0.25">
      <c r="C378" s="34"/>
      <c r="D378" s="35"/>
    </row>
    <row r="379" spans="3:4" x14ac:dyDescent="0.25">
      <c r="C379" s="34"/>
      <c r="D379" s="35"/>
    </row>
    <row r="380" spans="3:4" x14ac:dyDescent="0.25">
      <c r="C380" s="34"/>
      <c r="D380" s="35"/>
    </row>
    <row r="381" spans="3:4" x14ac:dyDescent="0.25">
      <c r="C381" s="34"/>
      <c r="D381" s="35"/>
    </row>
    <row r="382" spans="3:4" x14ac:dyDescent="0.25">
      <c r="C382" s="34"/>
      <c r="D382" s="35"/>
    </row>
    <row r="383" spans="3:4" x14ac:dyDescent="0.25">
      <c r="C383" s="34"/>
      <c r="D383" s="35"/>
    </row>
    <row r="384" spans="3:4" x14ac:dyDescent="0.25">
      <c r="C384" s="34"/>
      <c r="D384" s="35"/>
    </row>
    <row r="385" spans="3:4" x14ac:dyDescent="0.25">
      <c r="C385" s="34"/>
      <c r="D385" s="35"/>
    </row>
    <row r="386" spans="3:4" x14ac:dyDescent="0.25">
      <c r="C386" s="34"/>
      <c r="D386" s="35"/>
    </row>
    <row r="387" spans="3:4" x14ac:dyDescent="0.25">
      <c r="C387" s="34"/>
      <c r="D387" s="35"/>
    </row>
    <row r="388" spans="3:4" x14ac:dyDescent="0.25">
      <c r="C388" s="34"/>
      <c r="D388" s="35"/>
    </row>
    <row r="389" spans="3:4" x14ac:dyDescent="0.25">
      <c r="C389" s="34"/>
      <c r="D389" s="35"/>
    </row>
    <row r="390" spans="3:4" x14ac:dyDescent="0.25">
      <c r="C390" s="34"/>
      <c r="D390" s="35"/>
    </row>
    <row r="391" spans="3:4" x14ac:dyDescent="0.25">
      <c r="C391" s="34"/>
      <c r="D391" s="35"/>
    </row>
    <row r="392" spans="3:4" x14ac:dyDescent="0.25">
      <c r="C392" s="34"/>
      <c r="D392" s="35"/>
    </row>
    <row r="393" spans="3:4" x14ac:dyDescent="0.25">
      <c r="C393" s="34"/>
      <c r="D393" s="35"/>
    </row>
    <row r="394" spans="3:4" x14ac:dyDescent="0.25">
      <c r="C394" s="34"/>
      <c r="D394" s="35"/>
    </row>
    <row r="395" spans="3:4" x14ac:dyDescent="0.25">
      <c r="C395" s="34"/>
      <c r="D395" s="35"/>
    </row>
    <row r="396" spans="3:4" x14ac:dyDescent="0.25">
      <c r="C396" s="34"/>
      <c r="D396" s="35"/>
    </row>
    <row r="397" spans="3:4" x14ac:dyDescent="0.25">
      <c r="C397" s="34"/>
      <c r="D397" s="35"/>
    </row>
    <row r="398" spans="3:4" x14ac:dyDescent="0.25">
      <c r="C398" s="34"/>
      <c r="D398" s="35"/>
    </row>
    <row r="399" spans="3:4" x14ac:dyDescent="0.25">
      <c r="C399" s="34"/>
      <c r="D399" s="35"/>
    </row>
    <row r="400" spans="3:4" x14ac:dyDescent="0.25">
      <c r="C400" s="34"/>
      <c r="D400" s="35"/>
    </row>
    <row r="401" spans="3:4" x14ac:dyDescent="0.25">
      <c r="C401" s="34"/>
      <c r="D401" s="35"/>
    </row>
    <row r="402" spans="3:4" x14ac:dyDescent="0.25">
      <c r="C402" s="34"/>
      <c r="D402" s="35"/>
    </row>
    <row r="403" spans="3:4" x14ac:dyDescent="0.25">
      <c r="C403" s="34"/>
      <c r="D403" s="35"/>
    </row>
    <row r="404" spans="3:4" x14ac:dyDescent="0.25">
      <c r="C404" s="34"/>
      <c r="D404" s="35"/>
    </row>
    <row r="405" spans="3:4" x14ac:dyDescent="0.25">
      <c r="C405" s="34"/>
      <c r="D405" s="35"/>
    </row>
    <row r="406" spans="3:4" x14ac:dyDescent="0.25">
      <c r="C406" s="34"/>
      <c r="D406" s="35"/>
    </row>
    <row r="407" spans="3:4" x14ac:dyDescent="0.25">
      <c r="C407" s="34"/>
      <c r="D407" s="35"/>
    </row>
    <row r="408" spans="3:4" x14ac:dyDescent="0.25">
      <c r="C408" s="34"/>
      <c r="D408" s="35"/>
    </row>
    <row r="409" spans="3:4" x14ac:dyDescent="0.25">
      <c r="C409" s="34"/>
      <c r="D409" s="35"/>
    </row>
    <row r="410" spans="3:4" x14ac:dyDescent="0.25">
      <c r="C410" s="34"/>
      <c r="D410" s="35"/>
    </row>
    <row r="411" spans="3:4" x14ac:dyDescent="0.25">
      <c r="C411" s="34"/>
      <c r="D411" s="35"/>
    </row>
    <row r="412" spans="3:4" x14ac:dyDescent="0.25">
      <c r="C412" s="34"/>
      <c r="D412" s="35"/>
    </row>
    <row r="413" spans="3:4" x14ac:dyDescent="0.25">
      <c r="C413" s="34"/>
      <c r="D413" s="35"/>
    </row>
    <row r="414" spans="3:4" x14ac:dyDescent="0.25">
      <c r="C414" s="34"/>
      <c r="D414" s="35"/>
    </row>
    <row r="415" spans="3:4" x14ac:dyDescent="0.25">
      <c r="C415" s="34"/>
      <c r="D415" s="35"/>
    </row>
    <row r="416" spans="3:4" x14ac:dyDescent="0.25">
      <c r="C416" s="34"/>
      <c r="D416" s="35"/>
    </row>
    <row r="417" spans="3:4" x14ac:dyDescent="0.25">
      <c r="C417" s="34"/>
      <c r="D417" s="35"/>
    </row>
    <row r="418" spans="3:4" x14ac:dyDescent="0.25">
      <c r="C418" s="34"/>
      <c r="D418" s="35"/>
    </row>
    <row r="419" spans="3:4" x14ac:dyDescent="0.25">
      <c r="C419" s="34"/>
      <c r="D419" s="35"/>
    </row>
    <row r="420" spans="3:4" x14ac:dyDescent="0.25">
      <c r="C420" s="34"/>
      <c r="D420" s="35"/>
    </row>
    <row r="421" spans="3:4" x14ac:dyDescent="0.25">
      <c r="C421" s="34"/>
      <c r="D421" s="35"/>
    </row>
    <row r="422" spans="3:4" x14ac:dyDescent="0.25">
      <c r="C422" s="34"/>
      <c r="D422" s="35"/>
    </row>
    <row r="423" spans="3:4" x14ac:dyDescent="0.25">
      <c r="C423" s="34"/>
      <c r="D423" s="35"/>
    </row>
    <row r="424" spans="3:4" x14ac:dyDescent="0.25">
      <c r="C424" s="34"/>
      <c r="D424" s="35"/>
    </row>
    <row r="425" spans="3:4" x14ac:dyDescent="0.25">
      <c r="C425" s="34"/>
      <c r="D425" s="35"/>
    </row>
    <row r="426" spans="3:4" x14ac:dyDescent="0.25">
      <c r="C426" s="34"/>
      <c r="D426" s="35"/>
    </row>
    <row r="427" spans="3:4" x14ac:dyDescent="0.25">
      <c r="C427" s="34"/>
      <c r="D427" s="35"/>
    </row>
    <row r="428" spans="3:4" x14ac:dyDescent="0.25">
      <c r="C428" s="34"/>
      <c r="D428" s="35"/>
    </row>
    <row r="429" spans="3:4" x14ac:dyDescent="0.25">
      <c r="C429" s="34"/>
      <c r="D429" s="35"/>
    </row>
    <row r="430" spans="3:4" x14ac:dyDescent="0.25">
      <c r="C430" s="34"/>
      <c r="D430" s="35"/>
    </row>
    <row r="431" spans="3:4" x14ac:dyDescent="0.25">
      <c r="C431" s="34"/>
      <c r="D431" s="35"/>
    </row>
    <row r="432" spans="3:4" x14ac:dyDescent="0.25">
      <c r="C432" s="34"/>
      <c r="D432" s="35"/>
    </row>
    <row r="433" spans="3:4" x14ac:dyDescent="0.25">
      <c r="C433" s="34"/>
      <c r="D433" s="35"/>
    </row>
    <row r="434" spans="3:4" x14ac:dyDescent="0.25">
      <c r="C434" s="34"/>
      <c r="D434" s="35"/>
    </row>
    <row r="435" spans="3:4" x14ac:dyDescent="0.25">
      <c r="C435" s="34"/>
      <c r="D435" s="35"/>
    </row>
    <row r="436" spans="3:4" x14ac:dyDescent="0.25">
      <c r="C436" s="34"/>
      <c r="D436" s="35"/>
    </row>
    <row r="437" spans="3:4" x14ac:dyDescent="0.25">
      <c r="C437" s="34"/>
      <c r="D437" s="35"/>
    </row>
    <row r="438" spans="3:4" x14ac:dyDescent="0.25">
      <c r="C438" s="34"/>
      <c r="D438" s="35"/>
    </row>
    <row r="439" spans="3:4" x14ac:dyDescent="0.25">
      <c r="C439" s="34"/>
      <c r="D439" s="35"/>
    </row>
    <row r="440" spans="3:4" x14ac:dyDescent="0.25">
      <c r="C440" s="34"/>
      <c r="D440" s="35"/>
    </row>
    <row r="441" spans="3:4" x14ac:dyDescent="0.25">
      <c r="C441" s="34"/>
      <c r="D441" s="35"/>
    </row>
    <row r="442" spans="3:4" x14ac:dyDescent="0.25">
      <c r="C442" s="34"/>
      <c r="D442" s="35"/>
    </row>
    <row r="443" spans="3:4" x14ac:dyDescent="0.25">
      <c r="C443" s="34"/>
      <c r="D443" s="35"/>
    </row>
    <row r="444" spans="3:4" x14ac:dyDescent="0.25">
      <c r="C444" s="34"/>
      <c r="D444" s="35"/>
    </row>
    <row r="445" spans="3:4" x14ac:dyDescent="0.25">
      <c r="C445" s="34"/>
      <c r="D445" s="35"/>
    </row>
    <row r="446" spans="3:4" x14ac:dyDescent="0.25">
      <c r="C446" s="34"/>
      <c r="D446" s="35"/>
    </row>
    <row r="447" spans="3:4" x14ac:dyDescent="0.25">
      <c r="C447" s="34"/>
      <c r="D447" s="35"/>
    </row>
    <row r="448" spans="3:4" x14ac:dyDescent="0.25">
      <c r="C448" s="34"/>
      <c r="D448" s="35"/>
    </row>
    <row r="449" spans="3:4" x14ac:dyDescent="0.25">
      <c r="C449" s="34"/>
      <c r="D449" s="35"/>
    </row>
    <row r="450" spans="3:4" x14ac:dyDescent="0.25">
      <c r="C450" s="34"/>
      <c r="D450" s="35"/>
    </row>
    <row r="451" spans="3:4" x14ac:dyDescent="0.25">
      <c r="C451" s="34"/>
      <c r="D451" s="35"/>
    </row>
    <row r="452" spans="3:4" x14ac:dyDescent="0.25">
      <c r="C452" s="34"/>
      <c r="D452" s="35"/>
    </row>
    <row r="453" spans="3:4" x14ac:dyDescent="0.25">
      <c r="C453" s="34"/>
      <c r="D453" s="35"/>
    </row>
    <row r="454" spans="3:4" x14ac:dyDescent="0.25">
      <c r="C454" s="34"/>
      <c r="D454" s="35"/>
    </row>
    <row r="455" spans="3:4" x14ac:dyDescent="0.25">
      <c r="C455" s="34"/>
      <c r="D455" s="35"/>
    </row>
    <row r="456" spans="3:4" x14ac:dyDescent="0.25">
      <c r="C456" s="34"/>
      <c r="D456" s="35"/>
    </row>
    <row r="457" spans="3:4" x14ac:dyDescent="0.25">
      <c r="C457" s="34"/>
      <c r="D457" s="35"/>
    </row>
    <row r="458" spans="3:4" x14ac:dyDescent="0.25">
      <c r="C458" s="34"/>
      <c r="D458" s="35"/>
    </row>
    <row r="459" spans="3:4" x14ac:dyDescent="0.25">
      <c r="C459" s="34"/>
      <c r="D459" s="35"/>
    </row>
    <row r="460" spans="3:4" x14ac:dyDescent="0.25">
      <c r="C460" s="34"/>
      <c r="D460" s="35"/>
    </row>
    <row r="461" spans="3:4" x14ac:dyDescent="0.25">
      <c r="C461" s="34"/>
      <c r="D461" s="35"/>
    </row>
    <row r="462" spans="3:4" x14ac:dyDescent="0.25">
      <c r="C462" s="34"/>
      <c r="D462" s="35"/>
    </row>
    <row r="463" spans="3:4" x14ac:dyDescent="0.25">
      <c r="C463" s="34"/>
      <c r="D463" s="35"/>
    </row>
    <row r="464" spans="3:4" x14ac:dyDescent="0.25">
      <c r="C464" s="34"/>
      <c r="D464" s="35"/>
    </row>
    <row r="465" spans="3:4" x14ac:dyDescent="0.25">
      <c r="C465" s="34"/>
      <c r="D465" s="35"/>
    </row>
    <row r="466" spans="3:4" x14ac:dyDescent="0.25">
      <c r="C466" s="34"/>
      <c r="D466" s="35"/>
    </row>
    <row r="467" spans="3:4" x14ac:dyDescent="0.25">
      <c r="C467" s="34"/>
      <c r="D467" s="35"/>
    </row>
    <row r="468" spans="3:4" x14ac:dyDescent="0.25">
      <c r="C468" s="34"/>
      <c r="D468" s="35"/>
    </row>
    <row r="469" spans="3:4" x14ac:dyDescent="0.25">
      <c r="C469" s="34"/>
      <c r="D469" s="35"/>
    </row>
    <row r="470" spans="3:4" x14ac:dyDescent="0.25">
      <c r="C470" s="34"/>
      <c r="D470" s="35"/>
    </row>
    <row r="471" spans="3:4" x14ac:dyDescent="0.25">
      <c r="C471" s="34"/>
      <c r="D471" s="35"/>
    </row>
    <row r="472" spans="3:4" x14ac:dyDescent="0.25">
      <c r="C472" s="34"/>
      <c r="D472" s="35"/>
    </row>
    <row r="473" spans="3:4" x14ac:dyDescent="0.25">
      <c r="C473" s="34"/>
      <c r="D473" s="35"/>
    </row>
    <row r="474" spans="3:4" x14ac:dyDescent="0.25">
      <c r="C474" s="34"/>
      <c r="D474" s="35"/>
    </row>
    <row r="475" spans="3:4" x14ac:dyDescent="0.25">
      <c r="C475" s="34"/>
      <c r="D475" s="35"/>
    </row>
    <row r="476" spans="3:4" x14ac:dyDescent="0.25">
      <c r="C476" s="34"/>
      <c r="D476" s="35"/>
    </row>
    <row r="477" spans="3:4" x14ac:dyDescent="0.25">
      <c r="C477" s="34"/>
      <c r="D477" s="35"/>
    </row>
    <row r="478" spans="3:4" x14ac:dyDescent="0.25">
      <c r="C478" s="34"/>
      <c r="D478" s="35"/>
    </row>
    <row r="479" spans="3:4" x14ac:dyDescent="0.25">
      <c r="C479" s="34"/>
      <c r="D479" s="35"/>
    </row>
    <row r="480" spans="3:4" x14ac:dyDescent="0.25">
      <c r="C480" s="34"/>
      <c r="D480" s="35"/>
    </row>
    <row r="481" spans="3:4" x14ac:dyDescent="0.25">
      <c r="C481" s="34"/>
      <c r="D481" s="35"/>
    </row>
    <row r="482" spans="3:4" x14ac:dyDescent="0.25">
      <c r="C482" s="34"/>
      <c r="D482" s="35"/>
    </row>
    <row r="483" spans="3:4" x14ac:dyDescent="0.25">
      <c r="C483" s="34"/>
      <c r="D483" s="35"/>
    </row>
    <row r="484" spans="3:4" x14ac:dyDescent="0.25">
      <c r="C484" s="34"/>
      <c r="D484" s="35"/>
    </row>
    <row r="485" spans="3:4" x14ac:dyDescent="0.25">
      <c r="C485" s="34"/>
      <c r="D485" s="35"/>
    </row>
    <row r="486" spans="3:4" x14ac:dyDescent="0.25">
      <c r="C486" s="34"/>
      <c r="D486" s="35"/>
    </row>
    <row r="487" spans="3:4" x14ac:dyDescent="0.25">
      <c r="C487" s="34"/>
      <c r="D487" s="35"/>
    </row>
    <row r="488" spans="3:4" x14ac:dyDescent="0.25">
      <c r="C488" s="34"/>
      <c r="D488" s="35"/>
    </row>
    <row r="489" spans="3:4" x14ac:dyDescent="0.25">
      <c r="C489" s="34"/>
      <c r="D489" s="35"/>
    </row>
    <row r="490" spans="3:4" x14ac:dyDescent="0.25">
      <c r="C490" s="34"/>
      <c r="D490" s="35"/>
    </row>
    <row r="491" spans="3:4" x14ac:dyDescent="0.25">
      <c r="C491" s="34"/>
      <c r="D491" s="35"/>
    </row>
    <row r="492" spans="3:4" x14ac:dyDescent="0.25">
      <c r="C492" s="34"/>
      <c r="D492" s="35"/>
    </row>
    <row r="493" spans="3:4" x14ac:dyDescent="0.25">
      <c r="C493" s="34"/>
      <c r="D493" s="35"/>
    </row>
    <row r="494" spans="3:4" x14ac:dyDescent="0.25">
      <c r="C494" s="34"/>
      <c r="D494" s="35"/>
    </row>
    <row r="495" spans="3:4" x14ac:dyDescent="0.25">
      <c r="C495" s="34"/>
      <c r="D495" s="35"/>
    </row>
    <row r="496" spans="3:4" x14ac:dyDescent="0.25">
      <c r="C496" s="34"/>
      <c r="D496" s="35"/>
    </row>
    <row r="497" spans="3:4" x14ac:dyDescent="0.25">
      <c r="C497" s="34"/>
      <c r="D497" s="35"/>
    </row>
    <row r="498" spans="3:4" x14ac:dyDescent="0.25">
      <c r="C498" s="34"/>
      <c r="D498" s="35"/>
    </row>
    <row r="499" spans="3:4" x14ac:dyDescent="0.25">
      <c r="C499" s="34"/>
      <c r="D499" s="35"/>
    </row>
    <row r="500" spans="3:4" x14ac:dyDescent="0.25">
      <c r="C500" s="34"/>
      <c r="D500" s="35"/>
    </row>
    <row r="501" spans="3:4" x14ac:dyDescent="0.25">
      <c r="C501" s="34"/>
      <c r="D501" s="35"/>
    </row>
    <row r="502" spans="3:4" x14ac:dyDescent="0.25">
      <c r="C502" s="34"/>
      <c r="D502" s="35"/>
    </row>
    <row r="503" spans="3:4" x14ac:dyDescent="0.25">
      <c r="C503" s="34"/>
      <c r="D503" s="35"/>
    </row>
    <row r="504" spans="3:4" x14ac:dyDescent="0.25">
      <c r="C504" s="34"/>
      <c r="D504" s="35"/>
    </row>
    <row r="505" spans="3:4" x14ac:dyDescent="0.25">
      <c r="C505" s="34"/>
      <c r="D505" s="35"/>
    </row>
    <row r="506" spans="3:4" x14ac:dyDescent="0.25">
      <c r="C506" s="34"/>
      <c r="D506" s="35"/>
    </row>
    <row r="507" spans="3:4" x14ac:dyDescent="0.25">
      <c r="C507" s="34"/>
      <c r="D507" s="35"/>
    </row>
    <row r="508" spans="3:4" x14ac:dyDescent="0.25">
      <c r="C508" s="34"/>
      <c r="D508" s="35"/>
    </row>
    <row r="509" spans="3:4" x14ac:dyDescent="0.25">
      <c r="C509" s="34"/>
      <c r="D509" s="35"/>
    </row>
    <row r="510" spans="3:4" x14ac:dyDescent="0.25">
      <c r="C510" s="34"/>
      <c r="D510" s="35"/>
    </row>
    <row r="511" spans="3:4" x14ac:dyDescent="0.25">
      <c r="C511" s="34"/>
      <c r="D511" s="35"/>
    </row>
    <row r="512" spans="3:4" x14ac:dyDescent="0.25">
      <c r="C512" s="34"/>
      <c r="D512" s="35"/>
    </row>
    <row r="513" spans="3:4" x14ac:dyDescent="0.25">
      <c r="C513" s="34"/>
      <c r="D513" s="35"/>
    </row>
    <row r="514" spans="3:4" x14ac:dyDescent="0.25">
      <c r="C514" s="34"/>
      <c r="D514" s="35"/>
    </row>
    <row r="515" spans="3:4" x14ac:dyDescent="0.25">
      <c r="C515" s="34"/>
      <c r="D515" s="35"/>
    </row>
    <row r="516" spans="3:4" x14ac:dyDescent="0.25">
      <c r="C516" s="34"/>
      <c r="D516" s="35"/>
    </row>
    <row r="517" spans="3:4" x14ac:dyDescent="0.25">
      <c r="C517" s="34"/>
      <c r="D517" s="35"/>
    </row>
    <row r="518" spans="3:4" x14ac:dyDescent="0.25">
      <c r="C518" s="34"/>
      <c r="D518" s="35"/>
    </row>
    <row r="519" spans="3:4" x14ac:dyDescent="0.25">
      <c r="C519" s="34"/>
      <c r="D519" s="35"/>
    </row>
    <row r="520" spans="3:4" x14ac:dyDescent="0.25">
      <c r="C520" s="34"/>
      <c r="D520" s="35"/>
    </row>
    <row r="521" spans="3:4" x14ac:dyDescent="0.25">
      <c r="C521" s="34"/>
      <c r="D521" s="35"/>
    </row>
    <row r="522" spans="3:4" x14ac:dyDescent="0.25">
      <c r="C522" s="34"/>
      <c r="D522" s="35"/>
    </row>
    <row r="523" spans="3:4" x14ac:dyDescent="0.25">
      <c r="C523" s="34"/>
      <c r="D523" s="35"/>
    </row>
    <row r="524" spans="3:4" x14ac:dyDescent="0.25">
      <c r="C524" s="34"/>
      <c r="D524" s="35"/>
    </row>
    <row r="525" spans="3:4" x14ac:dyDescent="0.25">
      <c r="C525" s="34"/>
      <c r="D525" s="35"/>
    </row>
    <row r="526" spans="3:4" x14ac:dyDescent="0.25">
      <c r="C526" s="34"/>
      <c r="D526" s="35"/>
    </row>
    <row r="527" spans="3:4" x14ac:dyDescent="0.25">
      <c r="C527" s="34"/>
      <c r="D527" s="35"/>
    </row>
    <row r="528" spans="3:4" x14ac:dyDescent="0.25">
      <c r="C528" s="34"/>
      <c r="D528" s="35"/>
    </row>
    <row r="529" spans="3:4" x14ac:dyDescent="0.25">
      <c r="C529" s="34"/>
      <c r="D529" s="35"/>
    </row>
    <row r="530" spans="3:4" x14ac:dyDescent="0.25">
      <c r="C530" s="34"/>
      <c r="D530" s="35"/>
    </row>
    <row r="531" spans="3:4" x14ac:dyDescent="0.25">
      <c r="C531" s="34"/>
      <c r="D531" s="35"/>
    </row>
    <row r="532" spans="3:4" x14ac:dyDescent="0.25">
      <c r="C532" s="34"/>
      <c r="D532" s="35"/>
    </row>
    <row r="533" spans="3:4" x14ac:dyDescent="0.25">
      <c r="C533" s="34"/>
      <c r="D533" s="35"/>
    </row>
    <row r="534" spans="3:4" x14ac:dyDescent="0.25">
      <c r="C534" s="34"/>
      <c r="D534" s="35"/>
    </row>
    <row r="535" spans="3:4" x14ac:dyDescent="0.25">
      <c r="C535" s="34"/>
      <c r="D535" s="35"/>
    </row>
    <row r="536" spans="3:4" x14ac:dyDescent="0.25">
      <c r="C536" s="34"/>
      <c r="D536" s="35"/>
    </row>
    <row r="537" spans="3:4" x14ac:dyDescent="0.25">
      <c r="C537" s="34"/>
      <c r="D537" s="35"/>
    </row>
    <row r="538" spans="3:4" x14ac:dyDescent="0.25">
      <c r="C538" s="34"/>
      <c r="D538" s="35"/>
    </row>
    <row r="539" spans="3:4" x14ac:dyDescent="0.25">
      <c r="C539" s="34"/>
      <c r="D539" s="35"/>
    </row>
    <row r="540" spans="3:4" x14ac:dyDescent="0.25">
      <c r="C540" s="34"/>
      <c r="D540" s="35"/>
    </row>
    <row r="541" spans="3:4" x14ac:dyDescent="0.25">
      <c r="C541" s="34"/>
      <c r="D541" s="35"/>
    </row>
    <row r="542" spans="3:4" x14ac:dyDescent="0.25">
      <c r="C542" s="34"/>
      <c r="D542" s="35"/>
    </row>
    <row r="543" spans="3:4" x14ac:dyDescent="0.25">
      <c r="C543" s="34"/>
      <c r="D543" s="35"/>
    </row>
    <row r="544" spans="3:4" x14ac:dyDescent="0.25">
      <c r="C544" s="34"/>
      <c r="D544" s="35"/>
    </row>
    <row r="545" spans="3:4" x14ac:dyDescent="0.25">
      <c r="C545" s="34"/>
      <c r="D545" s="35"/>
    </row>
    <row r="546" spans="3:4" x14ac:dyDescent="0.25">
      <c r="C546" s="34"/>
      <c r="D546" s="35"/>
    </row>
    <row r="547" spans="3:4" x14ac:dyDescent="0.25">
      <c r="C547" s="34"/>
      <c r="D547" s="35"/>
    </row>
    <row r="548" spans="3:4" x14ac:dyDescent="0.25">
      <c r="C548" s="34"/>
      <c r="D548" s="35"/>
    </row>
    <row r="549" spans="3:4" x14ac:dyDescent="0.25">
      <c r="C549" s="34"/>
      <c r="D549" s="35"/>
    </row>
    <row r="550" spans="3:4" x14ac:dyDescent="0.25">
      <c r="C550" s="34"/>
      <c r="D550" s="35"/>
    </row>
    <row r="551" spans="3:4" x14ac:dyDescent="0.25">
      <c r="C551" s="34"/>
      <c r="D551" s="35"/>
    </row>
    <row r="552" spans="3:4" x14ac:dyDescent="0.25">
      <c r="C552" s="34"/>
      <c r="D552" s="35"/>
    </row>
    <row r="553" spans="3:4" x14ac:dyDescent="0.25">
      <c r="C553" s="34"/>
      <c r="D553" s="35"/>
    </row>
    <row r="554" spans="3:4" x14ac:dyDescent="0.25">
      <c r="C554" s="34"/>
      <c r="D554" s="35"/>
    </row>
    <row r="555" spans="3:4" x14ac:dyDescent="0.25">
      <c r="C555" s="34"/>
      <c r="D555" s="35"/>
    </row>
    <row r="556" spans="3:4" x14ac:dyDescent="0.25">
      <c r="C556" s="34"/>
      <c r="D556" s="35"/>
    </row>
    <row r="557" spans="3:4" x14ac:dyDescent="0.25">
      <c r="C557" s="34"/>
      <c r="D557" s="35"/>
    </row>
    <row r="558" spans="3:4" x14ac:dyDescent="0.25">
      <c r="C558" s="34"/>
      <c r="D558" s="35"/>
    </row>
    <row r="559" spans="3:4" x14ac:dyDescent="0.25">
      <c r="C559" s="34"/>
      <c r="D559" s="35"/>
    </row>
    <row r="560" spans="3:4" x14ac:dyDescent="0.25">
      <c r="C560" s="34"/>
      <c r="D560" s="35"/>
    </row>
    <row r="561" spans="3:4" x14ac:dyDescent="0.25">
      <c r="C561" s="34"/>
      <c r="D561" s="35"/>
    </row>
    <row r="562" spans="3:4" x14ac:dyDescent="0.25">
      <c r="C562" s="34"/>
      <c r="D562" s="35"/>
    </row>
    <row r="563" spans="3:4" x14ac:dyDescent="0.25">
      <c r="C563" s="34"/>
      <c r="D563" s="35"/>
    </row>
    <row r="564" spans="3:4" x14ac:dyDescent="0.25">
      <c r="C564" s="34"/>
      <c r="D564" s="35"/>
    </row>
    <row r="565" spans="3:4" x14ac:dyDescent="0.25">
      <c r="C565" s="34"/>
      <c r="D565" s="35"/>
    </row>
    <row r="566" spans="3:4" x14ac:dyDescent="0.25">
      <c r="C566" s="34"/>
      <c r="D566" s="35"/>
    </row>
    <row r="567" spans="3:4" x14ac:dyDescent="0.25">
      <c r="C567" s="34"/>
      <c r="D567" s="35"/>
    </row>
    <row r="568" spans="3:4" x14ac:dyDescent="0.25">
      <c r="C568" s="34"/>
      <c r="D568" s="35"/>
    </row>
    <row r="569" spans="3:4" x14ac:dyDescent="0.25">
      <c r="C569" s="34"/>
      <c r="D569" s="35"/>
    </row>
    <row r="570" spans="3:4" x14ac:dyDescent="0.25">
      <c r="C570" s="34"/>
      <c r="D570" s="35"/>
    </row>
    <row r="571" spans="3:4" x14ac:dyDescent="0.25">
      <c r="C571" s="34"/>
      <c r="D571" s="35"/>
    </row>
    <row r="572" spans="3:4" x14ac:dyDescent="0.25">
      <c r="C572" s="34"/>
      <c r="D572" s="35"/>
    </row>
    <row r="573" spans="3:4" x14ac:dyDescent="0.25">
      <c r="C573" s="34"/>
      <c r="D573" s="35"/>
    </row>
    <row r="574" spans="3:4" x14ac:dyDescent="0.25">
      <c r="C574" s="34"/>
      <c r="D574" s="35"/>
    </row>
    <row r="575" spans="3:4" x14ac:dyDescent="0.25">
      <c r="C575" s="34"/>
      <c r="D575" s="35"/>
    </row>
    <row r="576" spans="3:4" x14ac:dyDescent="0.25">
      <c r="C576" s="34"/>
      <c r="D576" s="35"/>
    </row>
    <row r="577" spans="3:4" x14ac:dyDescent="0.25">
      <c r="C577" s="34"/>
      <c r="D577" s="35"/>
    </row>
    <row r="578" spans="3:4" x14ac:dyDescent="0.25">
      <c r="C578" s="34"/>
      <c r="D578" s="35"/>
    </row>
    <row r="579" spans="3:4" x14ac:dyDescent="0.25">
      <c r="C579" s="34"/>
      <c r="D579" s="35"/>
    </row>
    <row r="580" spans="3:4" x14ac:dyDescent="0.25">
      <c r="C580" s="34"/>
      <c r="D580" s="35"/>
    </row>
    <row r="581" spans="3:4" x14ac:dyDescent="0.25">
      <c r="C581" s="34"/>
      <c r="D581" s="35"/>
    </row>
    <row r="582" spans="3:4" x14ac:dyDescent="0.25">
      <c r="C582" s="34"/>
      <c r="D582" s="35"/>
    </row>
    <row r="583" spans="3:4" x14ac:dyDescent="0.25">
      <c r="C583" s="34"/>
      <c r="D583" s="35"/>
    </row>
    <row r="584" spans="3:4" x14ac:dyDescent="0.25">
      <c r="C584" s="34"/>
      <c r="D584" s="35"/>
    </row>
    <row r="585" spans="3:4" x14ac:dyDescent="0.25">
      <c r="C585" s="34"/>
      <c r="D585" s="35"/>
    </row>
    <row r="586" spans="3:4" x14ac:dyDescent="0.25">
      <c r="C586" s="34"/>
      <c r="D586" s="35"/>
    </row>
    <row r="587" spans="3:4" x14ac:dyDescent="0.25">
      <c r="C587" s="34"/>
      <c r="D587" s="35"/>
    </row>
    <row r="588" spans="3:4" x14ac:dyDescent="0.25">
      <c r="C588" s="34"/>
      <c r="D588" s="35"/>
    </row>
    <row r="589" spans="3:4" x14ac:dyDescent="0.25">
      <c r="C589" s="34"/>
      <c r="D589" s="35"/>
    </row>
    <row r="590" spans="3:4" x14ac:dyDescent="0.25">
      <c r="C590" s="34"/>
      <c r="D590" s="35"/>
    </row>
    <row r="591" spans="3:4" x14ac:dyDescent="0.25">
      <c r="C591" s="34"/>
      <c r="D591" s="35"/>
    </row>
    <row r="592" spans="3:4" x14ac:dyDescent="0.25">
      <c r="C592" s="34"/>
      <c r="D592" s="35"/>
    </row>
    <row r="593" spans="3:4" x14ac:dyDescent="0.25">
      <c r="C593" s="34"/>
      <c r="D593" s="35"/>
    </row>
    <row r="594" spans="3:4" x14ac:dyDescent="0.25">
      <c r="C594" s="34"/>
      <c r="D594" s="35"/>
    </row>
    <row r="595" spans="3:4" x14ac:dyDescent="0.25">
      <c r="C595" s="34"/>
      <c r="D595" s="35"/>
    </row>
    <row r="596" spans="3:4" x14ac:dyDescent="0.25">
      <c r="C596" s="34"/>
      <c r="D596" s="35"/>
    </row>
    <row r="597" spans="3:4" x14ac:dyDescent="0.25">
      <c r="C597" s="34"/>
      <c r="D597" s="35"/>
    </row>
    <row r="598" spans="3:4" x14ac:dyDescent="0.25">
      <c r="C598" s="34"/>
      <c r="D598" s="35"/>
    </row>
    <row r="599" spans="3:4" x14ac:dyDescent="0.25">
      <c r="C599" s="34"/>
      <c r="D599" s="35"/>
    </row>
    <row r="600" spans="3:4" x14ac:dyDescent="0.25">
      <c r="C600" s="34"/>
      <c r="D600" s="35"/>
    </row>
    <row r="601" spans="3:4" x14ac:dyDescent="0.25">
      <c r="C601" s="34"/>
      <c r="D601" s="35"/>
    </row>
    <row r="602" spans="3:4" x14ac:dyDescent="0.25">
      <c r="C602" s="34"/>
      <c r="D602" s="35"/>
    </row>
    <row r="603" spans="3:4" x14ac:dyDescent="0.25">
      <c r="C603" s="34"/>
      <c r="D603" s="35"/>
    </row>
    <row r="604" spans="3:4" x14ac:dyDescent="0.25">
      <c r="C604" s="34"/>
      <c r="D604" s="35"/>
    </row>
    <row r="605" spans="3:4" x14ac:dyDescent="0.25">
      <c r="C605" s="34"/>
      <c r="D605" s="35"/>
    </row>
    <row r="606" spans="3:4" x14ac:dyDescent="0.25">
      <c r="C606" s="34"/>
      <c r="D606" s="35"/>
    </row>
    <row r="607" spans="3:4" x14ac:dyDescent="0.25">
      <c r="C607" s="34"/>
      <c r="D607" s="35"/>
    </row>
    <row r="608" spans="3:4" x14ac:dyDescent="0.25">
      <c r="C608" s="34"/>
      <c r="D608" s="35"/>
    </row>
    <row r="609" spans="3:4" x14ac:dyDescent="0.25">
      <c r="C609" s="34"/>
      <c r="D609" s="35"/>
    </row>
    <row r="610" spans="3:4" x14ac:dyDescent="0.25">
      <c r="C610" s="34"/>
      <c r="D610" s="35"/>
    </row>
    <row r="611" spans="3:4" x14ac:dyDescent="0.25">
      <c r="C611" s="34"/>
      <c r="D611" s="35"/>
    </row>
    <row r="612" spans="3:4" x14ac:dyDescent="0.25">
      <c r="C612" s="34"/>
      <c r="D612" s="35"/>
    </row>
    <row r="613" spans="3:4" x14ac:dyDescent="0.25">
      <c r="C613" s="34"/>
      <c r="D613" s="35"/>
    </row>
    <row r="614" spans="3:4" x14ac:dyDescent="0.25">
      <c r="C614" s="34"/>
      <c r="D614" s="35"/>
    </row>
    <row r="615" spans="3:4" x14ac:dyDescent="0.25">
      <c r="C615" s="34"/>
      <c r="D615" s="35"/>
    </row>
    <row r="616" spans="3:4" x14ac:dyDescent="0.25">
      <c r="C616" s="34"/>
      <c r="D616" s="35"/>
    </row>
    <row r="617" spans="3:4" x14ac:dyDescent="0.25">
      <c r="C617" s="34"/>
      <c r="D617" s="35"/>
    </row>
    <row r="618" spans="3:4" x14ac:dyDescent="0.25">
      <c r="C618" s="34"/>
      <c r="D618" s="35"/>
    </row>
    <row r="619" spans="3:4" x14ac:dyDescent="0.25">
      <c r="C619" s="34"/>
      <c r="D619" s="35"/>
    </row>
    <row r="620" spans="3:4" x14ac:dyDescent="0.25">
      <c r="C620" s="34"/>
      <c r="D620" s="35"/>
    </row>
    <row r="621" spans="3:4" x14ac:dyDescent="0.25">
      <c r="C621" s="34"/>
      <c r="D621" s="35"/>
    </row>
    <row r="622" spans="3:4" x14ac:dyDescent="0.25">
      <c r="C622" s="34"/>
      <c r="D622" s="35"/>
    </row>
    <row r="623" spans="3:4" x14ac:dyDescent="0.25">
      <c r="C623" s="34"/>
      <c r="D623" s="35"/>
    </row>
    <row r="624" spans="3:4" x14ac:dyDescent="0.25">
      <c r="C624" s="34"/>
      <c r="D624" s="35"/>
    </row>
    <row r="625" spans="3:4" x14ac:dyDescent="0.25">
      <c r="C625" s="34"/>
      <c r="D625" s="35"/>
    </row>
    <row r="626" spans="3:4" x14ac:dyDescent="0.25">
      <c r="C626" s="34"/>
      <c r="D626" s="35"/>
    </row>
    <row r="627" spans="3:4" x14ac:dyDescent="0.25">
      <c r="C627" s="34"/>
      <c r="D627" s="35"/>
    </row>
    <row r="628" spans="3:4" x14ac:dyDescent="0.25">
      <c r="C628" s="34"/>
      <c r="D628" s="35"/>
    </row>
    <row r="629" spans="3:4" x14ac:dyDescent="0.25">
      <c r="C629" s="34"/>
      <c r="D629" s="35"/>
    </row>
    <row r="630" spans="3:4" x14ac:dyDescent="0.25">
      <c r="C630" s="34"/>
      <c r="D630" s="35"/>
    </row>
    <row r="631" spans="3:4" x14ac:dyDescent="0.25">
      <c r="C631" s="34"/>
      <c r="D631" s="35"/>
    </row>
    <row r="632" spans="3:4" x14ac:dyDescent="0.25">
      <c r="C632" s="34"/>
      <c r="D632" s="35"/>
    </row>
    <row r="633" spans="3:4" x14ac:dyDescent="0.25">
      <c r="C633" s="34"/>
      <c r="D633" s="35"/>
    </row>
    <row r="634" spans="3:4" x14ac:dyDescent="0.25">
      <c r="C634" s="34"/>
      <c r="D634" s="35"/>
    </row>
    <row r="635" spans="3:4" x14ac:dyDescent="0.25">
      <c r="C635" s="34"/>
      <c r="D635" s="35"/>
    </row>
    <row r="636" spans="3:4" x14ac:dyDescent="0.25">
      <c r="C636" s="34"/>
      <c r="D636" s="35"/>
    </row>
    <row r="637" spans="3:4" x14ac:dyDescent="0.25">
      <c r="C637" s="34"/>
      <c r="D637" s="35"/>
    </row>
    <row r="638" spans="3:4" x14ac:dyDescent="0.25">
      <c r="C638" s="34"/>
      <c r="D638" s="35"/>
    </row>
    <row r="639" spans="3:4" x14ac:dyDescent="0.25">
      <c r="C639" s="34"/>
      <c r="D639" s="35"/>
    </row>
    <row r="640" spans="3:4" x14ac:dyDescent="0.25">
      <c r="C640" s="34"/>
      <c r="D640" s="35"/>
    </row>
    <row r="641" spans="3:4" x14ac:dyDescent="0.25">
      <c r="C641" s="34"/>
      <c r="D641" s="35"/>
    </row>
    <row r="642" spans="3:4" x14ac:dyDescent="0.25">
      <c r="C642" s="34"/>
      <c r="D642" s="35"/>
    </row>
    <row r="643" spans="3:4" x14ac:dyDescent="0.25">
      <c r="C643" s="34"/>
      <c r="D643" s="35"/>
    </row>
    <row r="644" spans="3:4" x14ac:dyDescent="0.25">
      <c r="C644" s="34"/>
      <c r="D644" s="35"/>
    </row>
    <row r="645" spans="3:4" x14ac:dyDescent="0.25">
      <c r="C645" s="34"/>
      <c r="D645" s="35"/>
    </row>
    <row r="646" spans="3:4" x14ac:dyDescent="0.25">
      <c r="C646" s="34"/>
      <c r="D646" s="35"/>
    </row>
    <row r="647" spans="3:4" x14ac:dyDescent="0.25">
      <c r="C647" s="34"/>
      <c r="D647" s="35"/>
    </row>
    <row r="648" spans="3:4" x14ac:dyDescent="0.25">
      <c r="C648" s="34"/>
      <c r="D648" s="35"/>
    </row>
    <row r="649" spans="3:4" x14ac:dyDescent="0.25">
      <c r="C649" s="34"/>
      <c r="D649" s="35"/>
    </row>
    <row r="650" spans="3:4" x14ac:dyDescent="0.25">
      <c r="C650" s="34"/>
      <c r="D650" s="35"/>
    </row>
    <row r="651" spans="3:4" x14ac:dyDescent="0.25">
      <c r="C651" s="34"/>
      <c r="D651" s="35"/>
    </row>
    <row r="652" spans="3:4" x14ac:dyDescent="0.25">
      <c r="C652" s="34"/>
      <c r="D652" s="35"/>
    </row>
    <row r="653" spans="3:4" x14ac:dyDescent="0.25">
      <c r="C653" s="34"/>
      <c r="D653" s="35"/>
    </row>
    <row r="654" spans="3:4" x14ac:dyDescent="0.25">
      <c r="C654" s="34"/>
      <c r="D654" s="35"/>
    </row>
    <row r="655" spans="3:4" x14ac:dyDescent="0.25">
      <c r="C655" s="34"/>
      <c r="D655" s="35"/>
    </row>
    <row r="656" spans="3:4" x14ac:dyDescent="0.25">
      <c r="C656" s="34"/>
      <c r="D656" s="35"/>
    </row>
    <row r="657" spans="3:4" x14ac:dyDescent="0.25">
      <c r="C657" s="34"/>
      <c r="D657" s="35"/>
    </row>
    <row r="658" spans="3:4" x14ac:dyDescent="0.25">
      <c r="C658" s="34"/>
      <c r="D658" s="35"/>
    </row>
    <row r="659" spans="3:4" x14ac:dyDescent="0.25">
      <c r="C659" s="34"/>
      <c r="D659" s="35"/>
    </row>
    <row r="660" spans="3:4" x14ac:dyDescent="0.25">
      <c r="C660" s="34"/>
      <c r="D660" s="35"/>
    </row>
    <row r="661" spans="3:4" x14ac:dyDescent="0.25">
      <c r="C661" s="34"/>
      <c r="D661" s="35"/>
    </row>
    <row r="662" spans="3:4" x14ac:dyDescent="0.25">
      <c r="C662" s="34"/>
      <c r="D662" s="35"/>
    </row>
    <row r="663" spans="3:4" x14ac:dyDescent="0.25">
      <c r="C663" s="34"/>
      <c r="D663" s="35"/>
    </row>
    <row r="664" spans="3:4" x14ac:dyDescent="0.25">
      <c r="C664" s="34"/>
      <c r="D664" s="35"/>
    </row>
    <row r="665" spans="3:4" x14ac:dyDescent="0.25">
      <c r="C665" s="34"/>
      <c r="D665" s="35"/>
    </row>
    <row r="666" spans="3:4" x14ac:dyDescent="0.25">
      <c r="C666" s="34"/>
      <c r="D666" s="35"/>
    </row>
    <row r="667" spans="3:4" x14ac:dyDescent="0.25">
      <c r="C667" s="34"/>
      <c r="D667" s="35"/>
    </row>
    <row r="668" spans="3:4" x14ac:dyDescent="0.25">
      <c r="C668" s="34"/>
      <c r="D668" s="35"/>
    </row>
    <row r="669" spans="3:4" x14ac:dyDescent="0.25">
      <c r="C669" s="34"/>
      <c r="D669" s="35"/>
    </row>
    <row r="670" spans="3:4" x14ac:dyDescent="0.25">
      <c r="C670" s="34"/>
      <c r="D670" s="35"/>
    </row>
    <row r="671" spans="3:4" x14ac:dyDescent="0.25">
      <c r="C671" s="34"/>
      <c r="D671" s="35"/>
    </row>
    <row r="672" spans="3:4" x14ac:dyDescent="0.25">
      <c r="C672" s="34"/>
      <c r="D672" s="35"/>
    </row>
    <row r="673" spans="3:4" x14ac:dyDescent="0.25">
      <c r="C673" s="34"/>
      <c r="D673" s="35"/>
    </row>
    <row r="674" spans="3:4" x14ac:dyDescent="0.25">
      <c r="C674" s="34"/>
      <c r="D674" s="35"/>
    </row>
    <row r="675" spans="3:4" x14ac:dyDescent="0.25">
      <c r="C675" s="34"/>
      <c r="D675" s="35"/>
    </row>
    <row r="676" spans="3:4" x14ac:dyDescent="0.25">
      <c r="C676" s="34"/>
      <c r="D676" s="35"/>
    </row>
    <row r="677" spans="3:4" x14ac:dyDescent="0.25">
      <c r="C677" s="34"/>
      <c r="D677" s="35"/>
    </row>
    <row r="678" spans="3:4" x14ac:dyDescent="0.25">
      <c r="C678" s="34"/>
      <c r="D678" s="35"/>
    </row>
    <row r="679" spans="3:4" x14ac:dyDescent="0.25">
      <c r="C679" s="34"/>
      <c r="D679" s="35"/>
    </row>
    <row r="680" spans="3:4" x14ac:dyDescent="0.25">
      <c r="C680" s="34"/>
      <c r="D680" s="35"/>
    </row>
    <row r="681" spans="3:4" x14ac:dyDescent="0.25">
      <c r="C681" s="34"/>
      <c r="D681" s="35"/>
    </row>
    <row r="682" spans="3:4" x14ac:dyDescent="0.25">
      <c r="C682" s="34"/>
      <c r="D682" s="35"/>
    </row>
    <row r="683" spans="3:4" x14ac:dyDescent="0.25">
      <c r="C683" s="34"/>
      <c r="D683" s="35"/>
    </row>
    <row r="684" spans="3:4" x14ac:dyDescent="0.25">
      <c r="C684" s="34"/>
      <c r="D684" s="35"/>
    </row>
    <row r="685" spans="3:4" x14ac:dyDescent="0.25">
      <c r="C685" s="34"/>
      <c r="D685" s="35"/>
    </row>
    <row r="686" spans="3:4" x14ac:dyDescent="0.25">
      <c r="C686" s="34"/>
      <c r="D686" s="35"/>
    </row>
    <row r="687" spans="3:4" x14ac:dyDescent="0.25">
      <c r="C687" s="34"/>
      <c r="D687" s="35"/>
    </row>
    <row r="688" spans="3:4" x14ac:dyDescent="0.25">
      <c r="C688" s="34"/>
      <c r="D688" s="35"/>
    </row>
    <row r="689" spans="3:4" x14ac:dyDescent="0.25">
      <c r="C689" s="34"/>
      <c r="D689" s="35"/>
    </row>
    <row r="690" spans="3:4" x14ac:dyDescent="0.25">
      <c r="C690" s="34"/>
      <c r="D690" s="35"/>
    </row>
    <row r="691" spans="3:4" x14ac:dyDescent="0.25">
      <c r="C691" s="34"/>
      <c r="D691" s="35"/>
    </row>
    <row r="692" spans="3:4" x14ac:dyDescent="0.25">
      <c r="C692" s="34"/>
      <c r="D692" s="35"/>
    </row>
    <row r="693" spans="3:4" x14ac:dyDescent="0.25">
      <c r="C693" s="34"/>
      <c r="D693" s="35"/>
    </row>
    <row r="694" spans="3:4" x14ac:dyDescent="0.25">
      <c r="C694" s="34"/>
      <c r="D694" s="35"/>
    </row>
    <row r="695" spans="3:4" x14ac:dyDescent="0.25">
      <c r="C695" s="34"/>
      <c r="D695" s="35"/>
    </row>
    <row r="696" spans="3:4" x14ac:dyDescent="0.25">
      <c r="C696" s="34"/>
      <c r="D696" s="35"/>
    </row>
    <row r="697" spans="3:4" x14ac:dyDescent="0.25">
      <c r="C697" s="34"/>
      <c r="D697" s="35"/>
    </row>
    <row r="698" spans="3:4" x14ac:dyDescent="0.25">
      <c r="C698" s="34"/>
      <c r="D698" s="35"/>
    </row>
    <row r="699" spans="3:4" x14ac:dyDescent="0.25">
      <c r="C699" s="34"/>
      <c r="D699" s="35"/>
    </row>
    <row r="700" spans="3:4" x14ac:dyDescent="0.25">
      <c r="C700" s="34"/>
      <c r="D700" s="35"/>
    </row>
    <row r="701" spans="3:4" x14ac:dyDescent="0.25">
      <c r="C701" s="34"/>
      <c r="D701" s="35"/>
    </row>
    <row r="702" spans="3:4" x14ac:dyDescent="0.25">
      <c r="C702" s="34"/>
      <c r="D702" s="35"/>
    </row>
    <row r="703" spans="3:4" x14ac:dyDescent="0.25">
      <c r="C703" s="34"/>
      <c r="D703" s="35"/>
    </row>
    <row r="704" spans="3:4" x14ac:dyDescent="0.25">
      <c r="C704" s="34"/>
      <c r="D704" s="35"/>
    </row>
    <row r="705" spans="3:4" x14ac:dyDescent="0.25">
      <c r="C705" s="34"/>
      <c r="D705" s="35"/>
    </row>
    <row r="706" spans="3:4" x14ac:dyDescent="0.25">
      <c r="C706" s="34"/>
      <c r="D706" s="35"/>
    </row>
    <row r="707" spans="3:4" x14ac:dyDescent="0.25">
      <c r="C707" s="34"/>
      <c r="D707" s="35"/>
    </row>
    <row r="708" spans="3:4" x14ac:dyDescent="0.25">
      <c r="C708" s="34"/>
      <c r="D708" s="35"/>
    </row>
    <row r="709" spans="3:4" x14ac:dyDescent="0.25">
      <c r="C709" s="34"/>
      <c r="D709" s="35"/>
    </row>
    <row r="710" spans="3:4" x14ac:dyDescent="0.25">
      <c r="C710" s="34"/>
      <c r="D710" s="35"/>
    </row>
    <row r="711" spans="3:4" x14ac:dyDescent="0.25">
      <c r="C711" s="34"/>
      <c r="D711" s="35"/>
    </row>
    <row r="712" spans="3:4" x14ac:dyDescent="0.25">
      <c r="C712" s="34"/>
      <c r="D712" s="35"/>
    </row>
    <row r="713" spans="3:4" x14ac:dyDescent="0.25">
      <c r="C713" s="34"/>
      <c r="D713" s="35"/>
    </row>
    <row r="714" spans="3:4" x14ac:dyDescent="0.25">
      <c r="C714" s="34"/>
      <c r="D714" s="35"/>
    </row>
    <row r="715" spans="3:4" x14ac:dyDescent="0.25">
      <c r="C715" s="34"/>
      <c r="D715" s="35"/>
    </row>
    <row r="716" spans="3:4" x14ac:dyDescent="0.25">
      <c r="C716" s="34"/>
      <c r="D716" s="35"/>
    </row>
    <row r="717" spans="3:4" x14ac:dyDescent="0.25">
      <c r="C717" s="34"/>
      <c r="D717" s="35"/>
    </row>
    <row r="718" spans="3:4" x14ac:dyDescent="0.25">
      <c r="C718" s="34"/>
      <c r="D718" s="35"/>
    </row>
    <row r="719" spans="3:4" x14ac:dyDescent="0.25">
      <c r="C719" s="34"/>
      <c r="D719" s="35"/>
    </row>
    <row r="720" spans="3:4" x14ac:dyDescent="0.25">
      <c r="C720" s="34"/>
      <c r="D720" s="35"/>
    </row>
    <row r="721" spans="3:4" x14ac:dyDescent="0.25">
      <c r="C721" s="34"/>
      <c r="D721" s="35"/>
    </row>
    <row r="722" spans="3:4" x14ac:dyDescent="0.25">
      <c r="C722" s="34"/>
      <c r="D722" s="35"/>
    </row>
    <row r="723" spans="3:4" x14ac:dyDescent="0.25">
      <c r="C723" s="34"/>
      <c r="D723" s="35"/>
    </row>
    <row r="724" spans="3:4" x14ac:dyDescent="0.25">
      <c r="C724" s="34"/>
      <c r="D724" s="35"/>
    </row>
    <row r="725" spans="3:4" x14ac:dyDescent="0.25">
      <c r="C725" s="34"/>
      <c r="D725" s="35"/>
    </row>
    <row r="726" spans="3:4" x14ac:dyDescent="0.25">
      <c r="C726" s="34"/>
      <c r="D726" s="35"/>
    </row>
    <row r="727" spans="3:4" x14ac:dyDescent="0.25">
      <c r="C727" s="34"/>
      <c r="D727" s="35"/>
    </row>
    <row r="728" spans="3:4" x14ac:dyDescent="0.25">
      <c r="C728" s="34"/>
      <c r="D728" s="35"/>
    </row>
    <row r="729" spans="3:4" x14ac:dyDescent="0.25">
      <c r="C729" s="34"/>
      <c r="D729" s="35"/>
    </row>
    <row r="730" spans="3:4" x14ac:dyDescent="0.25">
      <c r="C730" s="34"/>
      <c r="D730" s="35"/>
    </row>
    <row r="731" spans="3:4" x14ac:dyDescent="0.25">
      <c r="C731" s="34"/>
      <c r="D731" s="35"/>
    </row>
    <row r="732" spans="3:4" x14ac:dyDescent="0.25">
      <c r="C732" s="34"/>
      <c r="D732" s="35"/>
    </row>
    <row r="733" spans="3:4" x14ac:dyDescent="0.25">
      <c r="C733" s="34"/>
      <c r="D733" s="35"/>
    </row>
    <row r="734" spans="3:4" x14ac:dyDescent="0.25">
      <c r="C734" s="34"/>
      <c r="D734" s="35"/>
    </row>
    <row r="735" spans="3:4" x14ac:dyDescent="0.25">
      <c r="C735" s="34"/>
      <c r="D735" s="35"/>
    </row>
    <row r="736" spans="3:4" x14ac:dyDescent="0.25">
      <c r="C736" s="34"/>
      <c r="D736" s="35"/>
    </row>
    <row r="737" spans="3:4" x14ac:dyDescent="0.25">
      <c r="C737" s="34"/>
      <c r="D737" s="35"/>
    </row>
    <row r="738" spans="3:4" x14ac:dyDescent="0.25">
      <c r="C738" s="34"/>
      <c r="D738" s="35"/>
    </row>
    <row r="739" spans="3:4" x14ac:dyDescent="0.25">
      <c r="C739" s="34"/>
      <c r="D739" s="35"/>
    </row>
    <row r="740" spans="3:4" x14ac:dyDescent="0.25">
      <c r="C740" s="34"/>
      <c r="D740" s="35"/>
    </row>
    <row r="741" spans="3:4" x14ac:dyDescent="0.25">
      <c r="C741" s="34"/>
      <c r="D741" s="35"/>
    </row>
    <row r="742" spans="3:4" x14ac:dyDescent="0.25">
      <c r="C742" s="34"/>
      <c r="D742" s="35"/>
    </row>
    <row r="743" spans="3:4" x14ac:dyDescent="0.25">
      <c r="C743" s="34"/>
      <c r="D743" s="35"/>
    </row>
    <row r="744" spans="3:4" x14ac:dyDescent="0.25">
      <c r="C744" s="34"/>
      <c r="D744" s="35"/>
    </row>
    <row r="745" spans="3:4" x14ac:dyDescent="0.25">
      <c r="C745" s="34"/>
      <c r="D745" s="35"/>
    </row>
    <row r="746" spans="3:4" x14ac:dyDescent="0.25">
      <c r="C746" s="34"/>
      <c r="D746" s="35"/>
    </row>
    <row r="747" spans="3:4" x14ac:dyDescent="0.25">
      <c r="C747" s="34"/>
      <c r="D747" s="35"/>
    </row>
    <row r="748" spans="3:4" x14ac:dyDescent="0.25">
      <c r="C748" s="34"/>
      <c r="D748" s="35"/>
    </row>
    <row r="749" spans="3:4" x14ac:dyDescent="0.25">
      <c r="C749" s="34"/>
      <c r="D749" s="35"/>
    </row>
    <row r="750" spans="3:4" x14ac:dyDescent="0.25">
      <c r="C750" s="34"/>
      <c r="D750" s="35"/>
    </row>
    <row r="751" spans="3:4" x14ac:dyDescent="0.25">
      <c r="C751" s="34"/>
      <c r="D751" s="35"/>
    </row>
    <row r="752" spans="3:4" x14ac:dyDescent="0.25">
      <c r="C752" s="34"/>
      <c r="D752" s="35"/>
    </row>
    <row r="753" spans="3:4" x14ac:dyDescent="0.25">
      <c r="C753" s="34"/>
      <c r="D753" s="35"/>
    </row>
    <row r="754" spans="3:4" x14ac:dyDescent="0.25">
      <c r="C754" s="34"/>
      <c r="D754" s="35"/>
    </row>
    <row r="755" spans="3:4" x14ac:dyDescent="0.25">
      <c r="C755" s="34"/>
      <c r="D755" s="35"/>
    </row>
    <row r="756" spans="3:4" x14ac:dyDescent="0.25">
      <c r="C756" s="34"/>
      <c r="D756" s="35"/>
    </row>
    <row r="757" spans="3:4" x14ac:dyDescent="0.25">
      <c r="C757" s="34"/>
      <c r="D757" s="35"/>
    </row>
    <row r="758" spans="3:4" x14ac:dyDescent="0.25">
      <c r="C758" s="34"/>
      <c r="D758" s="35"/>
    </row>
    <row r="759" spans="3:4" x14ac:dyDescent="0.25">
      <c r="C759" s="34"/>
      <c r="D759" s="35"/>
    </row>
    <row r="760" spans="3:4" x14ac:dyDescent="0.25">
      <c r="C760" s="34"/>
      <c r="D760" s="35"/>
    </row>
    <row r="761" spans="3:4" x14ac:dyDescent="0.25">
      <c r="C761" s="34"/>
      <c r="D761" s="35"/>
    </row>
    <row r="762" spans="3:4" x14ac:dyDescent="0.25">
      <c r="C762" s="34"/>
      <c r="D762" s="35"/>
    </row>
    <row r="763" spans="3:4" x14ac:dyDescent="0.25">
      <c r="C763" s="34"/>
      <c r="D763" s="35"/>
    </row>
    <row r="764" spans="3:4" x14ac:dyDescent="0.25">
      <c r="C764" s="34"/>
      <c r="D764" s="35"/>
    </row>
    <row r="765" spans="3:4" x14ac:dyDescent="0.25">
      <c r="C765" s="34"/>
      <c r="D765" s="35"/>
    </row>
    <row r="766" spans="3:4" x14ac:dyDescent="0.25">
      <c r="C766" s="34"/>
      <c r="D766" s="35"/>
    </row>
    <row r="767" spans="3:4" x14ac:dyDescent="0.25">
      <c r="C767" s="34"/>
      <c r="D767" s="35"/>
    </row>
    <row r="768" spans="3:4" x14ac:dyDescent="0.25">
      <c r="C768" s="34"/>
      <c r="D768" s="35"/>
    </row>
    <row r="769" spans="3:4" x14ac:dyDescent="0.25">
      <c r="C769" s="34"/>
      <c r="D769" s="35"/>
    </row>
    <row r="770" spans="3:4" x14ac:dyDescent="0.25">
      <c r="C770" s="34"/>
      <c r="D770" s="35"/>
    </row>
    <row r="771" spans="3:4" x14ac:dyDescent="0.25">
      <c r="C771" s="34"/>
      <c r="D771" s="35"/>
    </row>
    <row r="772" spans="3:4" x14ac:dyDescent="0.25">
      <c r="C772" s="34"/>
      <c r="D772" s="35"/>
    </row>
    <row r="773" spans="3:4" x14ac:dyDescent="0.25">
      <c r="C773" s="34"/>
      <c r="D773" s="35"/>
    </row>
    <row r="774" spans="3:4" x14ac:dyDescent="0.25">
      <c r="C774" s="34"/>
      <c r="D774" s="35"/>
    </row>
    <row r="775" spans="3:4" x14ac:dyDescent="0.25">
      <c r="C775" s="34"/>
      <c r="D775" s="35"/>
    </row>
    <row r="776" spans="3:4" x14ac:dyDescent="0.25">
      <c r="C776" s="34"/>
      <c r="D776" s="35"/>
    </row>
    <row r="777" spans="3:4" x14ac:dyDescent="0.25">
      <c r="C777" s="34"/>
      <c r="D777" s="35"/>
    </row>
    <row r="778" spans="3:4" x14ac:dyDescent="0.25">
      <c r="C778" s="34"/>
      <c r="D778" s="35"/>
    </row>
    <row r="779" spans="3:4" x14ac:dyDescent="0.25">
      <c r="C779" s="34"/>
      <c r="D779" s="35"/>
    </row>
    <row r="780" spans="3:4" x14ac:dyDescent="0.25">
      <c r="C780" s="34"/>
      <c r="D780" s="35"/>
    </row>
    <row r="781" spans="3:4" x14ac:dyDescent="0.25">
      <c r="C781" s="34"/>
      <c r="D781" s="35"/>
    </row>
    <row r="782" spans="3:4" x14ac:dyDescent="0.25">
      <c r="C782" s="34"/>
      <c r="D782" s="35"/>
    </row>
    <row r="783" spans="3:4" x14ac:dyDescent="0.25">
      <c r="C783" s="34"/>
      <c r="D783" s="35"/>
    </row>
    <row r="784" spans="3:4" x14ac:dyDescent="0.25">
      <c r="C784" s="34"/>
      <c r="D784" s="35"/>
    </row>
    <row r="785" spans="3:4" x14ac:dyDescent="0.25">
      <c r="C785" s="34"/>
      <c r="D785" s="35"/>
    </row>
    <row r="786" spans="3:4" x14ac:dyDescent="0.25">
      <c r="C786" s="34"/>
      <c r="D786" s="35"/>
    </row>
    <row r="787" spans="3:4" x14ac:dyDescent="0.25">
      <c r="C787" s="34"/>
      <c r="D787" s="35"/>
    </row>
    <row r="788" spans="3:4" x14ac:dyDescent="0.25">
      <c r="C788" s="34"/>
      <c r="D788" s="35"/>
    </row>
    <row r="789" spans="3:4" x14ac:dyDescent="0.25">
      <c r="C789" s="34"/>
      <c r="D789" s="35"/>
    </row>
    <row r="790" spans="3:4" x14ac:dyDescent="0.25">
      <c r="C790" s="34"/>
      <c r="D790" s="35"/>
    </row>
    <row r="791" spans="3:4" x14ac:dyDescent="0.25">
      <c r="C791" s="34"/>
      <c r="D791" s="35"/>
    </row>
    <row r="792" spans="3:4" x14ac:dyDescent="0.25">
      <c r="C792" s="34"/>
      <c r="D792" s="35"/>
    </row>
    <row r="793" spans="3:4" x14ac:dyDescent="0.25">
      <c r="C793" s="34"/>
      <c r="D793" s="35"/>
    </row>
    <row r="794" spans="3:4" x14ac:dyDescent="0.25">
      <c r="C794" s="34"/>
      <c r="D794" s="35"/>
    </row>
    <row r="795" spans="3:4" x14ac:dyDescent="0.25">
      <c r="C795" s="34"/>
      <c r="D795" s="35"/>
    </row>
    <row r="796" spans="3:4" x14ac:dyDescent="0.25">
      <c r="C796" s="34"/>
      <c r="D796" s="35"/>
    </row>
    <row r="797" spans="3:4" x14ac:dyDescent="0.25">
      <c r="C797" s="34"/>
      <c r="D797" s="35"/>
    </row>
    <row r="798" spans="3:4" x14ac:dyDescent="0.25">
      <c r="C798" s="34"/>
      <c r="D798" s="35"/>
    </row>
    <row r="799" spans="3:4" x14ac:dyDescent="0.25">
      <c r="C799" s="34"/>
      <c r="D799" s="35"/>
    </row>
    <row r="800" spans="3:4" x14ac:dyDescent="0.25">
      <c r="C800" s="34"/>
      <c r="D800" s="35"/>
    </row>
    <row r="801" spans="3:4" x14ac:dyDescent="0.25">
      <c r="C801" s="34"/>
      <c r="D801" s="35"/>
    </row>
    <row r="802" spans="3:4" x14ac:dyDescent="0.25">
      <c r="C802" s="34"/>
      <c r="D802" s="35"/>
    </row>
    <row r="803" spans="3:4" x14ac:dyDescent="0.25">
      <c r="C803" s="34"/>
      <c r="D803" s="35"/>
    </row>
    <row r="804" spans="3:4" x14ac:dyDescent="0.25">
      <c r="C804" s="34"/>
      <c r="D804" s="35"/>
    </row>
    <row r="805" spans="3:4" x14ac:dyDescent="0.25">
      <c r="C805" s="34"/>
      <c r="D805" s="35"/>
    </row>
    <row r="806" spans="3:4" x14ac:dyDescent="0.25">
      <c r="C806" s="34"/>
      <c r="D806" s="35"/>
    </row>
    <row r="807" spans="3:4" x14ac:dyDescent="0.25">
      <c r="C807" s="34"/>
      <c r="D807" s="35"/>
    </row>
    <row r="808" spans="3:4" x14ac:dyDescent="0.25">
      <c r="C808" s="34"/>
      <c r="D808" s="35"/>
    </row>
    <row r="809" spans="3:4" x14ac:dyDescent="0.25">
      <c r="C809" s="34"/>
      <c r="D809" s="35"/>
    </row>
    <row r="810" spans="3:4" x14ac:dyDescent="0.25">
      <c r="C810" s="34"/>
      <c r="D810" s="35"/>
    </row>
    <row r="811" spans="3:4" x14ac:dyDescent="0.25">
      <c r="C811" s="34"/>
      <c r="D811" s="35"/>
    </row>
    <row r="812" spans="3:4" x14ac:dyDescent="0.25">
      <c r="C812" s="34"/>
      <c r="D812" s="35"/>
    </row>
    <row r="813" spans="3:4" x14ac:dyDescent="0.25">
      <c r="C813" s="34"/>
      <c r="D813" s="35"/>
    </row>
    <row r="814" spans="3:4" x14ac:dyDescent="0.25">
      <c r="C814" s="34"/>
      <c r="D814" s="35"/>
    </row>
    <row r="815" spans="3:4" x14ac:dyDescent="0.25">
      <c r="C815" s="34"/>
      <c r="D815" s="35"/>
    </row>
    <row r="816" spans="3:4" x14ac:dyDescent="0.25">
      <c r="C816" s="34"/>
      <c r="D816" s="35"/>
    </row>
    <row r="817" spans="3:4" x14ac:dyDescent="0.25">
      <c r="C817" s="34"/>
      <c r="D817" s="35"/>
    </row>
    <row r="818" spans="3:4" x14ac:dyDescent="0.25">
      <c r="C818" s="34"/>
      <c r="D818" s="35"/>
    </row>
    <row r="819" spans="3:4" x14ac:dyDescent="0.25">
      <c r="C819" s="34"/>
      <c r="D819" s="35"/>
    </row>
    <row r="820" spans="3:4" x14ac:dyDescent="0.25">
      <c r="C820" s="34"/>
      <c r="D820" s="35"/>
    </row>
    <row r="821" spans="3:4" x14ac:dyDescent="0.25">
      <c r="C821" s="34"/>
      <c r="D821" s="35"/>
    </row>
    <row r="822" spans="3:4" x14ac:dyDescent="0.25">
      <c r="C822" s="34"/>
      <c r="D822" s="35"/>
    </row>
    <row r="823" spans="3:4" x14ac:dyDescent="0.25">
      <c r="C823" s="34"/>
      <c r="D823" s="35"/>
    </row>
    <row r="824" spans="3:4" x14ac:dyDescent="0.25">
      <c r="C824" s="34"/>
      <c r="D824" s="35"/>
    </row>
    <row r="825" spans="3:4" x14ac:dyDescent="0.25">
      <c r="C825" s="34"/>
      <c r="D825" s="35"/>
    </row>
    <row r="826" spans="3:4" x14ac:dyDescent="0.25">
      <c r="C826" s="34"/>
      <c r="D826" s="35"/>
    </row>
    <row r="827" spans="3:4" x14ac:dyDescent="0.25">
      <c r="C827" s="34"/>
      <c r="D827" s="35"/>
    </row>
    <row r="828" spans="3:4" x14ac:dyDescent="0.25">
      <c r="C828" s="34"/>
      <c r="D828" s="35"/>
    </row>
    <row r="829" spans="3:4" x14ac:dyDescent="0.25">
      <c r="C829" s="34"/>
      <c r="D829" s="35"/>
    </row>
    <row r="830" spans="3:4" x14ac:dyDescent="0.25">
      <c r="C830" s="34"/>
      <c r="D830" s="35"/>
    </row>
    <row r="831" spans="3:4" x14ac:dyDescent="0.25">
      <c r="C831" s="34"/>
      <c r="D831" s="35"/>
    </row>
    <row r="832" spans="3:4" x14ac:dyDescent="0.25">
      <c r="C832" s="34"/>
      <c r="D832" s="35"/>
    </row>
    <row r="833" spans="3:4" x14ac:dyDescent="0.25">
      <c r="C833" s="34"/>
      <c r="D833" s="35"/>
    </row>
    <row r="834" spans="3:4" x14ac:dyDescent="0.25">
      <c r="C834" s="34"/>
      <c r="D834" s="35"/>
    </row>
    <row r="835" spans="3:4" x14ac:dyDescent="0.25">
      <c r="C835" s="34"/>
      <c r="D835" s="35"/>
    </row>
    <row r="836" spans="3:4" x14ac:dyDescent="0.25">
      <c r="C836" s="34"/>
      <c r="D836" s="35"/>
    </row>
    <row r="837" spans="3:4" x14ac:dyDescent="0.25">
      <c r="C837" s="34"/>
      <c r="D837" s="35"/>
    </row>
    <row r="838" spans="3:4" x14ac:dyDescent="0.25">
      <c r="C838" s="34"/>
      <c r="D838" s="35"/>
    </row>
    <row r="839" spans="3:4" x14ac:dyDescent="0.25">
      <c r="C839" s="34"/>
      <c r="D839" s="35"/>
    </row>
    <row r="840" spans="3:4" x14ac:dyDescent="0.25">
      <c r="C840" s="34"/>
      <c r="D840" s="35"/>
    </row>
    <row r="841" spans="3:4" x14ac:dyDescent="0.25">
      <c r="C841" s="34"/>
      <c r="D841" s="35"/>
    </row>
    <row r="842" spans="3:4" x14ac:dyDescent="0.25">
      <c r="C842" s="34"/>
      <c r="D842" s="35"/>
    </row>
    <row r="843" spans="3:4" x14ac:dyDescent="0.25">
      <c r="C843" s="34"/>
      <c r="D843" s="35"/>
    </row>
    <row r="844" spans="3:4" x14ac:dyDescent="0.25">
      <c r="C844" s="34"/>
      <c r="D844" s="35"/>
    </row>
    <row r="845" spans="3:4" x14ac:dyDescent="0.25">
      <c r="C845" s="34"/>
      <c r="D845" s="35"/>
    </row>
    <row r="846" spans="3:4" x14ac:dyDescent="0.25">
      <c r="C846" s="34"/>
      <c r="D846" s="35"/>
    </row>
    <row r="847" spans="3:4" x14ac:dyDescent="0.25">
      <c r="C847" s="34"/>
      <c r="D847" s="35"/>
    </row>
    <row r="848" spans="3:4" x14ac:dyDescent="0.25">
      <c r="C848" s="34"/>
      <c r="D848" s="35"/>
    </row>
    <row r="849" spans="3:4" x14ac:dyDescent="0.25">
      <c r="C849" s="34"/>
      <c r="D849" s="35"/>
    </row>
    <row r="850" spans="3:4" x14ac:dyDescent="0.25">
      <c r="C850" s="34"/>
      <c r="D850" s="35"/>
    </row>
    <row r="851" spans="3:4" x14ac:dyDescent="0.25">
      <c r="C851" s="34"/>
      <c r="D851" s="35"/>
    </row>
    <row r="852" spans="3:4" x14ac:dyDescent="0.25">
      <c r="C852" s="34"/>
      <c r="D852" s="35"/>
    </row>
    <row r="853" spans="3:4" x14ac:dyDescent="0.25">
      <c r="C853" s="34"/>
      <c r="D853" s="35"/>
    </row>
    <row r="854" spans="3:4" x14ac:dyDescent="0.25">
      <c r="C854" s="34"/>
      <c r="D854" s="35"/>
    </row>
    <row r="855" spans="3:4" x14ac:dyDescent="0.25">
      <c r="C855" s="34"/>
      <c r="D855" s="35"/>
    </row>
    <row r="856" spans="3:4" x14ac:dyDescent="0.25">
      <c r="C856" s="34"/>
      <c r="D856" s="35"/>
    </row>
    <row r="857" spans="3:4" x14ac:dyDescent="0.25">
      <c r="C857" s="34"/>
      <c r="D857" s="35"/>
    </row>
    <row r="858" spans="3:4" x14ac:dyDescent="0.25">
      <c r="C858" s="34"/>
      <c r="D858" s="35"/>
    </row>
    <row r="859" spans="3:4" x14ac:dyDescent="0.25">
      <c r="C859" s="34"/>
      <c r="D859" s="35"/>
    </row>
    <row r="860" spans="3:4" x14ac:dyDescent="0.25">
      <c r="C860" s="34"/>
      <c r="D860" s="35"/>
    </row>
    <row r="861" spans="3:4" x14ac:dyDescent="0.25">
      <c r="C861" s="34"/>
      <c r="D861" s="35"/>
    </row>
    <row r="862" spans="3:4" x14ac:dyDescent="0.25">
      <c r="C862" s="34"/>
      <c r="D862" s="35"/>
    </row>
    <row r="863" spans="3:4" x14ac:dyDescent="0.25">
      <c r="C863" s="34"/>
      <c r="D863" s="35"/>
    </row>
    <row r="864" spans="3:4" x14ac:dyDescent="0.25">
      <c r="C864" s="34"/>
      <c r="D864" s="35"/>
    </row>
  </sheetData>
  <mergeCells count="14">
    <mergeCell ref="A113:A122"/>
    <mergeCell ref="A62:A73"/>
    <mergeCell ref="A75:A86"/>
    <mergeCell ref="A88:A98"/>
    <mergeCell ref="X26:AA34"/>
    <mergeCell ref="A38:A49"/>
    <mergeCell ref="A100:A111"/>
    <mergeCell ref="A51:A61"/>
    <mergeCell ref="C2:D2"/>
    <mergeCell ref="A5:A13"/>
    <mergeCell ref="A15:A24"/>
    <mergeCell ref="A2:A3"/>
    <mergeCell ref="B2:B3"/>
    <mergeCell ref="A26:A3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Средняя ЗП Замов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Меньщикова Лилия Николаевна</dc:creator>
  <cp:lastModifiedBy>User</cp:lastModifiedBy>
  <cp:lastPrinted>2020-01-17T12:31:46Z</cp:lastPrinted>
  <dcterms:created xsi:type="dcterms:W3CDTF">2019-11-11T11:01:31Z</dcterms:created>
  <dcterms:modified xsi:type="dcterms:W3CDTF">2020-04-29T09:06:19Z</dcterms:modified>
</cp:coreProperties>
</file>